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activeTab="1"/>
  </bookViews>
  <sheets>
    <sheet name="успеваем." sheetId="1" r:id="rId1"/>
    <sheet name="отч." sheetId="2" r:id="rId2"/>
    <sheet name="список" sheetId="3" r:id="rId3"/>
    <sheet name="сверка" sheetId="4" r:id="rId4"/>
    <sheet name="1" sheetId="5" r:id="rId5"/>
  </sheets>
  <definedNames>
    <definedName name="_xlnm._FilterDatabase" localSheetId="0" hidden="1">'успеваем.'!$CN$1:$CO$60</definedName>
    <definedName name="_xlnm.Print_Area" localSheetId="2">'список'!$A$1:$I$30</definedName>
  </definedNames>
  <calcPr fullCalcOnLoad="1" refMode="R1C1"/>
</workbook>
</file>

<file path=xl/comments1.xml><?xml version="1.0" encoding="utf-8"?>
<comments xmlns="http://schemas.openxmlformats.org/spreadsheetml/2006/main">
  <authors>
    <author>yurfak2</author>
  </authors>
  <commentList>
    <comment ref="B39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пр.стат.-3
</t>
        </r>
      </text>
    </comment>
    <comment ref="B14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МП-3
зем.пр.-4</t>
        </r>
      </text>
    </comment>
    <comment ref="B21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прав.стат.-3
юр.псих.-3
прокурор.надз.-4
фин.пр.-4</t>
        </r>
      </text>
    </comment>
    <comment ref="B16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прав.стат.-3
соц.пр.-4
пзи-4
жил.пр.-3
фин.пр.-3</t>
        </r>
      </text>
    </comment>
    <comment ref="B11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правовая стат.-3
соц.права-4
</t>
        </r>
      </text>
    </comment>
  </commentList>
</comments>
</file>

<file path=xl/comments2.xml><?xml version="1.0" encoding="utf-8"?>
<comments xmlns="http://schemas.openxmlformats.org/spreadsheetml/2006/main">
  <authors>
    <author>Оленька</author>
    <author>yurfak2</author>
    <author>Mayakova</author>
  </authors>
  <commentList>
    <comment ref="B12" authorId="0">
      <text>
        <r>
          <rPr>
            <b/>
            <sz val="8"/>
            <rFont val="Tahoma"/>
            <family val="0"/>
          </rPr>
          <t xml:space="preserve">Оленька:
Философия-3
</t>
        </r>
        <r>
          <rPr>
            <sz val="8"/>
            <rFont val="Tahoma"/>
            <family val="0"/>
          </rPr>
          <t xml:space="preserve">
</t>
        </r>
      </text>
    </comment>
    <comment ref="B48" authorId="1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соц.права-4</t>
        </r>
      </text>
    </comment>
    <comment ref="B44" authorId="2">
      <text>
        <r>
          <rPr>
            <b/>
            <sz val="8"/>
            <rFont val="Tahoma"/>
            <family val="0"/>
          </rPr>
          <t>Mayakova:</t>
        </r>
        <r>
          <rPr>
            <sz val="8"/>
            <rFont val="Tahoma"/>
            <family val="0"/>
          </rPr>
          <t xml:space="preserve">
политолог-3
</t>
        </r>
      </text>
    </comment>
    <comment ref="B52" authorId="1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Прав.стат.-3
соц.права-3
юр.псих.-4
политолог.-4
уип-3
</t>
        </r>
      </text>
    </comment>
    <comment ref="B58" authorId="1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прав.стат.-3
соц.пр.-4
пзи-4
фин.право-3
мун.пр.-4
юр.псих.-3
прокур.надз.-3
арбитраж-3</t>
        </r>
      </text>
    </comment>
  </commentList>
</comments>
</file>

<file path=xl/comments4.xml><?xml version="1.0" encoding="utf-8"?>
<comments xmlns="http://schemas.openxmlformats.org/spreadsheetml/2006/main">
  <authors>
    <author>yurfak2</author>
    <author>Mayakova</author>
  </authors>
  <commentList>
    <comment ref="B18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бжд-4
ин.яз.-3</t>
        </r>
      </text>
    </comment>
    <comment ref="B39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философия-5
эконом.-3</t>
        </r>
      </text>
    </comment>
    <comment ref="B28" authorId="1">
      <text>
        <r>
          <rPr>
            <b/>
            <sz val="8"/>
            <rFont val="Tahoma"/>
            <family val="0"/>
          </rPr>
          <t>Mayakova:</t>
        </r>
        <r>
          <rPr>
            <sz val="8"/>
            <rFont val="Tahoma"/>
            <family val="0"/>
          </rPr>
          <t xml:space="preserve">
иппу-3
политолог-3
</t>
        </r>
      </text>
    </comment>
  </commentList>
</comments>
</file>

<file path=xl/comments5.xml><?xml version="1.0" encoding="utf-8"?>
<comments xmlns="http://schemas.openxmlformats.org/spreadsheetml/2006/main">
  <authors>
    <author>Mayakova</author>
    <author>yurfak2</author>
  </authors>
  <commentList>
    <comment ref="B18" authorId="0">
      <text>
        <r>
          <rPr>
            <b/>
            <sz val="8"/>
            <rFont val="Tahoma"/>
            <family val="0"/>
          </rPr>
          <t>Mayakova:</t>
        </r>
        <r>
          <rPr>
            <sz val="8"/>
            <rFont val="Tahoma"/>
            <family val="0"/>
          </rPr>
          <t xml:space="preserve">
иппу-3
политолог-3
</t>
        </r>
      </text>
    </comment>
    <comment ref="B10" authorId="1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ин.яз.-3</t>
        </r>
      </text>
    </comment>
    <comment ref="B14" authorId="1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Прав.стат.-3
соц.права-3
криминолог.-3
социолог.3
иппу-3
юр.псих.-4
политолог.-4
уип-3
угол.пр-сс-зач</t>
        </r>
      </text>
    </comment>
    <comment ref="B21" authorId="1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социология-3
иппу-3
</t>
        </r>
      </text>
    </comment>
    <comment ref="B31" authorId="1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криминолог.-3
соц.права-4</t>
        </r>
      </text>
    </comment>
  </commentList>
</comments>
</file>

<file path=xl/sharedStrings.xml><?xml version="1.0" encoding="utf-8"?>
<sst xmlns="http://schemas.openxmlformats.org/spreadsheetml/2006/main" count="1622" uniqueCount="291">
  <si>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</si>
  <si>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</t>
  </si>
  <si>
    <t>ФИО</t>
  </si>
  <si>
    <t>ст.бил.</t>
  </si>
  <si>
    <t>Логика</t>
  </si>
  <si>
    <t>КСЕ</t>
  </si>
  <si>
    <t>ТГП (з)</t>
  </si>
  <si>
    <t>ИОГП (з)</t>
  </si>
  <si>
    <t>ИГПЗС (з)</t>
  </si>
  <si>
    <t>Религиовед.</t>
  </si>
  <si>
    <t>Курсовая ТГП</t>
  </si>
  <si>
    <t>1 семестр</t>
  </si>
  <si>
    <t xml:space="preserve">     1 семестр</t>
  </si>
  <si>
    <t xml:space="preserve"> набор  2008</t>
  </si>
  <si>
    <t>ИОГП (эк)</t>
  </si>
  <si>
    <t>ТГП (эк)</t>
  </si>
  <si>
    <t>ИГПЗС (эк)</t>
  </si>
  <si>
    <t>Абдулмежидов Али Магомедович</t>
  </si>
  <si>
    <t>0372-08</t>
  </si>
  <si>
    <t>Аджилов Адал Абдулатипович</t>
  </si>
  <si>
    <t>0059-08</t>
  </si>
  <si>
    <t>Акимова Светлана Викторовна</t>
  </si>
  <si>
    <t>0929-08</t>
  </si>
  <si>
    <t>Алаева Мария Викторовна</t>
  </si>
  <si>
    <t>0229-08</t>
  </si>
  <si>
    <t>Архипова Мария Александровна</t>
  </si>
  <si>
    <t>1074-08</t>
  </si>
  <si>
    <t>Белогуров Антон Владимирович</t>
  </si>
  <si>
    <t>1142-08</t>
  </si>
  <si>
    <t>Бернацкий Павел Владимирович</t>
  </si>
  <si>
    <t>0838-08</t>
  </si>
  <si>
    <t>Бобожей Сергей Эдуардович</t>
  </si>
  <si>
    <t>0562-08</t>
  </si>
  <si>
    <t>0581-08</t>
  </si>
  <si>
    <t>Вербицкая Екатерина Валерьевна</t>
  </si>
  <si>
    <t>0922-08</t>
  </si>
  <si>
    <t>Гасанов Али Мубариз оглы</t>
  </si>
  <si>
    <t>1088-08</t>
  </si>
  <si>
    <t>Горюнов Олег Алексеевич</t>
  </si>
  <si>
    <t>0697-08</t>
  </si>
  <si>
    <t>Грушина Юлия Алексеевна</t>
  </si>
  <si>
    <t>1029-08</t>
  </si>
  <si>
    <t>Ефтоди Мариана Рамазовна</t>
  </si>
  <si>
    <t>1145-08</t>
  </si>
  <si>
    <t>Зюзиков Евгений Владимирович</t>
  </si>
  <si>
    <t>0492-08</t>
  </si>
  <si>
    <t>Катеева Алсу Адельшевна</t>
  </si>
  <si>
    <t>0593-08</t>
  </si>
  <si>
    <t>Кирланов Сергей Александрович</t>
  </si>
  <si>
    <t>0777-08</t>
  </si>
  <si>
    <t>Кобылянский Александр Сергеевич</t>
  </si>
  <si>
    <t>0901-08</t>
  </si>
  <si>
    <t>Козловских Антон Викторович</t>
  </si>
  <si>
    <t>0026-08</t>
  </si>
  <si>
    <t>Кондрашова Екатерина Александровна</t>
  </si>
  <si>
    <t>0431-08</t>
  </si>
  <si>
    <t>Куликов Павел Геннадьевич</t>
  </si>
  <si>
    <t>1176-08</t>
  </si>
  <si>
    <t>Курилова Светлана Юрьевна</t>
  </si>
  <si>
    <t>0380-08</t>
  </si>
  <si>
    <t>Лесных Андрей Сергеевич</t>
  </si>
  <si>
    <t>0937-08</t>
  </si>
  <si>
    <t>Мамедова Лили Илгаровна</t>
  </si>
  <si>
    <t>0389-08</t>
  </si>
  <si>
    <t>Маркина Ольга Дмитриевна</t>
  </si>
  <si>
    <t>0064-08</t>
  </si>
  <si>
    <t>Мартынюк Михаил Андреевич</t>
  </si>
  <si>
    <t>0388-08</t>
  </si>
  <si>
    <t>Масюкевич Мария Сергеевна</t>
  </si>
  <si>
    <t>0745-08</t>
  </si>
  <si>
    <t>Матвеева Светлана Викторовна</t>
  </si>
  <si>
    <t>0443-08</t>
  </si>
  <si>
    <t>Мельников Владимир Владимирович</t>
  </si>
  <si>
    <t>0612-08</t>
  </si>
  <si>
    <t>Мишина Ирина Митрофановна</t>
  </si>
  <si>
    <t>1177-08</t>
  </si>
  <si>
    <t>Московченко Жанна Алексеевна</t>
  </si>
  <si>
    <t>1192-08</t>
  </si>
  <si>
    <t>Никитин Юрий Александрович</t>
  </si>
  <si>
    <t>0696-08</t>
  </si>
  <si>
    <t>Панин Александр Михайлович</t>
  </si>
  <si>
    <t>0846-08</t>
  </si>
  <si>
    <t>Плакущенко Владимир Михайлович</t>
  </si>
  <si>
    <t>0669-08</t>
  </si>
  <si>
    <t>Попкова Юлия Михайловна</t>
  </si>
  <si>
    <t>0513-08</t>
  </si>
  <si>
    <t>Попова Елена Владимировна</t>
  </si>
  <si>
    <t>0116-08</t>
  </si>
  <si>
    <t>Посохова Марина Игоревна</t>
  </si>
  <si>
    <t>1121-08</t>
  </si>
  <si>
    <t>Родькин Павел Геннадьевич</t>
  </si>
  <si>
    <t>0654-08</t>
  </si>
  <si>
    <t>Саксеева Юлия Борисовна</t>
  </si>
  <si>
    <t>0007-08</t>
  </si>
  <si>
    <t>Самонов Виктор Александрович</t>
  </si>
  <si>
    <t>0964-08</t>
  </si>
  <si>
    <t>Самохина Валентина Николаевна</t>
  </si>
  <si>
    <t>1170-08</t>
  </si>
  <si>
    <t>Сафронова Ольга Михайловна</t>
  </si>
  <si>
    <t>0921-08</t>
  </si>
  <si>
    <t>Симонов Максим Игоревич</t>
  </si>
  <si>
    <t>0362-08</t>
  </si>
  <si>
    <t>Спиженков Иван Николаевич</t>
  </si>
  <si>
    <t>0561-08</t>
  </si>
  <si>
    <t>Третьяков Иван Александрович</t>
  </si>
  <si>
    <t>0970-08</t>
  </si>
  <si>
    <t>Хабаров Михаил Александрович</t>
  </si>
  <si>
    <t>0112-08</t>
  </si>
  <si>
    <t>Хузина Эльвира Салимзановна</t>
  </si>
  <si>
    <t>1259-08</t>
  </si>
  <si>
    <t>Чернова Елизавета Викторовна</t>
  </si>
  <si>
    <t>0374-08</t>
  </si>
  <si>
    <t>Чухманова Юлия Владимировна</t>
  </si>
  <si>
    <t>0315-08</t>
  </si>
  <si>
    <t>Шаров Дмитрий Владимирович</t>
  </si>
  <si>
    <t>0849-08</t>
  </si>
  <si>
    <t>0805-08</t>
  </si>
  <si>
    <t>Римское право</t>
  </si>
  <si>
    <t>Математика</t>
  </si>
  <si>
    <t>\з</t>
  </si>
  <si>
    <t>з</t>
  </si>
  <si>
    <t>Проваохр.орг.</t>
  </si>
  <si>
    <t>\4</t>
  </si>
  <si>
    <t>Риторика</t>
  </si>
  <si>
    <t>\3</t>
  </si>
  <si>
    <t>Культурология</t>
  </si>
  <si>
    <t>Отеч.история (эк)</t>
  </si>
  <si>
    <t>Отеч.история (з)</t>
  </si>
  <si>
    <t>2 семестр</t>
  </si>
  <si>
    <t>Ибишова Камаля Насреддин кызы</t>
  </si>
  <si>
    <t>п\з</t>
  </si>
  <si>
    <t>п\з3</t>
  </si>
  <si>
    <t>п\з5</t>
  </si>
  <si>
    <t>п\з4</t>
  </si>
  <si>
    <t>2\3</t>
  </si>
  <si>
    <t>2\2</t>
  </si>
  <si>
    <t>2\4</t>
  </si>
  <si>
    <t>нет направления</t>
  </si>
  <si>
    <t>Магомедова Бирлант Ахметовна</t>
  </si>
  <si>
    <t>0245-08</t>
  </si>
  <si>
    <t>№ 232с от 21.07.09 с\ж</t>
  </si>
  <si>
    <r>
      <t>Руднева(</t>
    </r>
    <r>
      <rPr>
        <sz val="10"/>
        <rFont val="Times New Roman"/>
        <family val="1"/>
      </rPr>
      <t>Буханова)</t>
    </r>
    <r>
      <rPr>
        <sz val="11"/>
        <rFont val="Times New Roman"/>
        <family val="1"/>
      </rPr>
      <t xml:space="preserve"> Елена Вячеславовна</t>
    </r>
  </si>
  <si>
    <t>сумма задолж.</t>
  </si>
  <si>
    <t>\5</t>
  </si>
  <si>
    <t>с\ж</t>
  </si>
  <si>
    <t>\2\3</t>
  </si>
  <si>
    <t>Чикина Вера Георгиевна</t>
  </si>
  <si>
    <t>0963-08</t>
  </si>
  <si>
    <t>Лысов Денис Викторович</t>
  </si>
  <si>
    <t>у нас</t>
  </si>
  <si>
    <t>Горбань Александр Николаевич</t>
  </si>
  <si>
    <t>0305-07</t>
  </si>
  <si>
    <t>Каштанов Александр Евгеньевич</t>
  </si>
  <si>
    <t>1382-08</t>
  </si>
  <si>
    <t>0048332</t>
  </si>
  <si>
    <t>Магомадова Бирлант Ахметовна</t>
  </si>
  <si>
    <t>база</t>
  </si>
  <si>
    <t>№93с от 11.02.09</t>
  </si>
  <si>
    <t xml:space="preserve">  3 семестр</t>
  </si>
  <si>
    <t xml:space="preserve">    2 семестр</t>
  </si>
  <si>
    <t>Психол.и пед</t>
  </si>
  <si>
    <t>Латин.яз</t>
  </si>
  <si>
    <t>КПРФ (зач)</t>
  </si>
  <si>
    <t>Гражд.пр. 1 ч.(зач)</t>
  </si>
  <si>
    <t>Угол.пр.(общ)з</t>
  </si>
  <si>
    <t>Эколог.пр</t>
  </si>
  <si>
    <t>\2\2\3</t>
  </si>
  <si>
    <t>нет зачета, экз.может быть анулирован</t>
  </si>
  <si>
    <t>сдан зачет, нужна оценка</t>
  </si>
  <si>
    <t>2\з</t>
  </si>
  <si>
    <t xml:space="preserve">   4 семестр</t>
  </si>
  <si>
    <t>КПРФ (эк)</t>
  </si>
  <si>
    <t>Русский яз.(1)</t>
  </si>
  <si>
    <t>Русский яз.(2)</t>
  </si>
  <si>
    <t>Гражд.пр. 1 ч.(эк)</t>
  </si>
  <si>
    <t>Угол.пр.(общ)эк</t>
  </si>
  <si>
    <t>КПЗС (эк)</t>
  </si>
  <si>
    <t>Этика</t>
  </si>
  <si>
    <t>Земельное право</t>
  </si>
  <si>
    <t xml:space="preserve">  4 семестр</t>
  </si>
  <si>
    <t>Курсовая 
Гр.пр-1ч.</t>
  </si>
  <si>
    <t>№ 173с от 02.09.2010</t>
  </si>
  <si>
    <t>Заришняк Анастасия Александровна</t>
  </si>
  <si>
    <t>0363-10</t>
  </si>
  <si>
    <t>№ 300/1с от 05.10.2009</t>
  </si>
  <si>
    <t>Философия (з)</t>
  </si>
  <si>
    <t>Информ.и мат.</t>
  </si>
  <si>
    <t>Бухучет и СБЭ</t>
  </si>
  <si>
    <t>Гражд.пр. 2 ч.(з)</t>
  </si>
  <si>
    <t>Гражд.процесс</t>
  </si>
  <si>
    <t>Администрат.пр.</t>
  </si>
  <si>
    <t>Угол.пр.(ос)зач</t>
  </si>
  <si>
    <t xml:space="preserve">  5 семестр</t>
  </si>
  <si>
    <t>Валевская(Широкова) Лиана Сергеевна</t>
  </si>
  <si>
    <t>академ.задолженности</t>
  </si>
  <si>
    <t xml:space="preserve">   5 семестр</t>
  </si>
  <si>
    <t>Валевская Лиана Сергеевна</t>
  </si>
  <si>
    <t>Панкратьева Инна Николаевна</t>
  </si>
  <si>
    <t>0037633</t>
  </si>
  <si>
    <t>299/1с-03.10.2009</t>
  </si>
  <si>
    <t>зачет не указан</t>
  </si>
  <si>
    <r>
      <t>Панкратьева</t>
    </r>
    <r>
      <rPr>
        <sz val="8"/>
        <rFont val="Times New Roman"/>
        <family val="1"/>
      </rPr>
      <t xml:space="preserve"> </t>
    </r>
    <r>
      <rPr>
        <sz val="11"/>
        <rFont val="Times New Roman"/>
        <family val="1"/>
      </rPr>
      <t>Инна Николаевна</t>
    </r>
  </si>
  <si>
    <t>Философия (эк)</t>
  </si>
  <si>
    <t>Офис.технологии</t>
  </si>
  <si>
    <t>БЖД (д.з.)</t>
  </si>
  <si>
    <t>Гражд.пр. 2 ч.(эк)</t>
  </si>
  <si>
    <t>Гражд.процесс(эк)</t>
  </si>
  <si>
    <t>Угол.пр.(ос)эк</t>
  </si>
  <si>
    <t xml:space="preserve">  6 семестр</t>
  </si>
  <si>
    <t>Курсовая 
Гр.пр- 2ч.</t>
  </si>
  <si>
    <t>Крепакрва Лилия Александровна</t>
  </si>
  <si>
    <t>Хачукова Регина Эдуардрвна</t>
  </si>
  <si>
    <t>3224-07</t>
  </si>
  <si>
    <t>Миронова Елизавета Александровна</t>
  </si>
  <si>
    <t>пз3</t>
  </si>
  <si>
    <t>пз4</t>
  </si>
  <si>
    <t>0380-10</t>
  </si>
  <si>
    <t>Запруднов Сергей Владимирович</t>
  </si>
  <si>
    <t xml:space="preserve">   6 семестр</t>
  </si>
  <si>
    <t>Смирнов Андрей Сергеевич</t>
  </si>
  <si>
    <t>0145-07</t>
  </si>
  <si>
    <t>Ин.яз (англ)д\з</t>
  </si>
  <si>
    <t>Социология (э)</t>
  </si>
  <si>
    <t>И П П У (д\з)</t>
  </si>
  <si>
    <t>Труд. право(зач)</t>
  </si>
  <si>
    <t>Угол.пр-сс (зач)</t>
  </si>
  <si>
    <t>Криминалист(э)</t>
  </si>
  <si>
    <t>Криминолог(э)</t>
  </si>
  <si>
    <t xml:space="preserve">  7 семестр</t>
  </si>
  <si>
    <t>Курбатова Елена Федоровна</t>
  </si>
  <si>
    <t>на отчисление</t>
  </si>
  <si>
    <t>117с от 17.09.2011</t>
  </si>
  <si>
    <t>62с от 20.04.2012</t>
  </si>
  <si>
    <t>48с от 11.02.2010</t>
  </si>
  <si>
    <t>184с от 19.11.2011</t>
  </si>
  <si>
    <t>35с от 21.02.2012</t>
  </si>
  <si>
    <t xml:space="preserve">  8 семестр</t>
  </si>
  <si>
    <t>Ин.яз (англ)эк</t>
  </si>
  <si>
    <t>Неком.орг.(д\з)</t>
  </si>
  <si>
    <t>Политология(э)</t>
  </si>
  <si>
    <t>Трудовое пр.(э)</t>
  </si>
  <si>
    <t>Угол.процесс(э)</t>
  </si>
  <si>
    <t>Р П П (зач)</t>
  </si>
  <si>
    <t xml:space="preserve">Налог.пр.(д\з) </t>
  </si>
  <si>
    <t>Учебная
практика</t>
  </si>
  <si>
    <t>7+1</t>
  </si>
  <si>
    <t>110/1с от 10.09.2011</t>
  </si>
  <si>
    <t>№270/1с от 19.09.2009</t>
  </si>
  <si>
    <t>Новочинский Станислав Валерьевич</t>
  </si>
  <si>
    <t>?</t>
  </si>
  <si>
    <t>Межд.право (з)</t>
  </si>
  <si>
    <t>М Ч П (д\з)</t>
  </si>
  <si>
    <t>Семейн.пр.(э)</t>
  </si>
  <si>
    <t>У И П (э)</t>
  </si>
  <si>
    <t>Р П П (э)</t>
  </si>
  <si>
    <t>З П П (э)</t>
  </si>
  <si>
    <t>Прав.рег.РЦБ (д\з)</t>
  </si>
  <si>
    <t xml:space="preserve">  9 семестр</t>
  </si>
  <si>
    <t xml:space="preserve"> 8 семестр</t>
  </si>
  <si>
    <t>9 семестр</t>
  </si>
  <si>
    <t>Экономика (эк)</t>
  </si>
  <si>
    <t>Курсовая 
РПП</t>
  </si>
  <si>
    <t>Киселев Дмитрий Евгеньевич</t>
  </si>
  <si>
    <t>Вишняков Роман Олегович</t>
  </si>
  <si>
    <t>Лебедев Роман Романович</t>
  </si>
  <si>
    <t>Этика д.о. (д\з)</t>
  </si>
  <si>
    <t>Эколог. Право</t>
  </si>
  <si>
    <t>Межд.право (эк)</t>
  </si>
  <si>
    <t>Муниц.право (д\з)</t>
  </si>
  <si>
    <t>Юр.психолог. (д\з)</t>
  </si>
  <si>
    <t>Прокур.надз.(д\з)</t>
  </si>
  <si>
    <t>Жилищное пр.(э)</t>
  </si>
  <si>
    <t>Тамож.право(д\з)</t>
  </si>
  <si>
    <t>Адвокатура(эк)</t>
  </si>
  <si>
    <t>Банк.право (д\з)</t>
  </si>
  <si>
    <t>Производ.практ.</t>
  </si>
  <si>
    <t>10 семестр</t>
  </si>
  <si>
    <t>8+1</t>
  </si>
  <si>
    <t>Идельбаева Алсу Адельшевна</t>
  </si>
  <si>
    <t xml:space="preserve"> 10 семестр</t>
  </si>
  <si>
    <t xml:space="preserve"> 11 семестр</t>
  </si>
  <si>
    <t>0174-12</t>
  </si>
  <si>
    <t xml:space="preserve"> набор  2008 (заочное)</t>
  </si>
  <si>
    <t>заявлен.на тему</t>
  </si>
  <si>
    <r>
      <t xml:space="preserve">Копия </t>
    </r>
    <r>
      <rPr>
        <b/>
        <sz val="10"/>
        <rFont val="Arial Cyr"/>
        <family val="0"/>
      </rPr>
      <t>паспорта</t>
    </r>
  </si>
  <si>
    <r>
      <t xml:space="preserve">Копия об </t>
    </r>
    <r>
      <rPr>
        <b/>
        <sz val="10"/>
        <rFont val="Arial Cyr"/>
        <family val="0"/>
      </rPr>
      <t>образовании</t>
    </r>
  </si>
  <si>
    <r>
      <t>Вкладыш</t>
    </r>
    <r>
      <rPr>
        <sz val="10"/>
        <rFont val="Arial"/>
        <family val="0"/>
      </rPr>
      <t xml:space="preserve"> проверен</t>
    </r>
  </si>
  <si>
    <t xml:space="preserve">ст.бил.
</t>
  </si>
  <si>
    <t xml:space="preserve">ФИО
</t>
  </si>
  <si>
    <t xml:space="preserve">№
</t>
  </si>
  <si>
    <r>
      <t>преддиплом.</t>
    </r>
    <r>
      <rPr>
        <sz val="10"/>
        <rFont val="Arial"/>
        <family val="2"/>
      </rPr>
      <t>практ</t>
    </r>
    <r>
      <rPr>
        <b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</si>
</sst>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9.5"/>
      <name val="Arial"/>
      <family val="2"/>
    </font>
    <font>
      <sz val="9.5"/>
      <name val="Arial"/>
      <family val="0"/>
    </font>
    <font>
      <sz val="9"/>
      <name val="Arial"/>
      <family val="0"/>
    </font>
    <font>
      <sz val="8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0"/>
      <color indexed="63"/>
      <name val="Arial Cyr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3" fillId="3" borderId="3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0" fillId="6" borderId="1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9" borderId="1" xfId="0" applyFill="1" applyBorder="1" applyAlignment="1">
      <alignment/>
    </xf>
    <xf numFmtId="0" fontId="4" fillId="1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textRotation="90"/>
    </xf>
    <xf numFmtId="0" fontId="1" fillId="5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/>
    </xf>
    <xf numFmtId="0" fontId="14" fillId="3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textRotation="90"/>
    </xf>
    <xf numFmtId="0" fontId="1" fillId="11" borderId="0" xfId="0" applyFont="1" applyFill="1" applyAlignment="1">
      <alignment/>
    </xf>
    <xf numFmtId="0" fontId="1" fillId="11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9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textRotation="90" wrapText="1"/>
    </xf>
    <xf numFmtId="0" fontId="16" fillId="0" borderId="3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4" fillId="11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17" fillId="0" borderId="5" xfId="0" applyFont="1" applyBorder="1" applyAlignment="1">
      <alignment horizontal="center" textRotation="90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0"/>
  <sheetViews>
    <sheetView workbookViewId="0" topLeftCell="A1">
      <pane xSplit="3" ySplit="2" topLeftCell="C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6" sqref="A6:A29"/>
    </sheetView>
  </sheetViews>
  <sheetFormatPr defaultColWidth="9.140625" defaultRowHeight="12.75"/>
  <cols>
    <col min="1" max="1" width="5.7109375" style="0" customWidth="1"/>
    <col min="2" max="2" width="36.57421875" style="0" customWidth="1"/>
    <col min="3" max="3" width="9.28125" style="0" customWidth="1"/>
    <col min="4" max="12" width="4.28125" style="12" customWidth="1"/>
    <col min="13" max="13" width="3.7109375" style="5" customWidth="1"/>
    <col min="14" max="21" width="4.28125" style="12" customWidth="1"/>
    <col min="22" max="22" width="3.7109375" style="5" customWidth="1"/>
    <col min="23" max="29" width="4.7109375" style="0" customWidth="1"/>
    <col min="30" max="30" width="4.7109375" style="3" customWidth="1"/>
    <col min="31" max="38" width="4.7109375" style="0" customWidth="1"/>
    <col min="39" max="39" width="4.7109375" style="5" customWidth="1"/>
    <col min="40" max="46" width="4.7109375" style="0" customWidth="1"/>
    <col min="47" max="47" width="4.7109375" style="5" customWidth="1"/>
    <col min="48" max="56" width="4.7109375" style="0" customWidth="1"/>
    <col min="57" max="63" width="4.7109375" style="12" customWidth="1"/>
    <col min="64" max="64" width="4.7109375" style="0" customWidth="1"/>
    <col min="65" max="72" width="4.7109375" style="12" customWidth="1"/>
    <col min="73" max="92" width="4.7109375" style="0" customWidth="1"/>
    <col min="93" max="93" width="4.7109375" style="27" customWidth="1"/>
    <col min="94" max="109" width="4.7109375" style="0" customWidth="1"/>
  </cols>
  <sheetData>
    <row r="1" spans="2:94" s="3" customFormat="1" ht="15.75">
      <c r="B1" s="8" t="s">
        <v>13</v>
      </c>
      <c r="D1" s="2" t="s">
        <v>12</v>
      </c>
      <c r="E1" s="4"/>
      <c r="F1" s="4"/>
      <c r="G1" s="4"/>
      <c r="H1" s="4"/>
      <c r="I1" s="4"/>
      <c r="J1" s="4"/>
      <c r="K1" s="4"/>
      <c r="L1" s="29">
        <v>9</v>
      </c>
      <c r="M1" s="69"/>
      <c r="N1" s="2" t="s">
        <v>159</v>
      </c>
      <c r="O1" s="4"/>
      <c r="P1" s="4"/>
      <c r="Q1" s="4"/>
      <c r="R1" s="4"/>
      <c r="S1" s="4"/>
      <c r="T1" s="4"/>
      <c r="U1" s="29">
        <v>8</v>
      </c>
      <c r="V1" s="69"/>
      <c r="W1" s="2" t="s">
        <v>158</v>
      </c>
      <c r="AC1" s="37">
        <v>7</v>
      </c>
      <c r="AD1" s="71"/>
      <c r="AE1" s="3" t="s">
        <v>170</v>
      </c>
      <c r="AL1" s="37">
        <v>8</v>
      </c>
      <c r="AM1" s="72"/>
      <c r="AN1" s="3" t="s">
        <v>195</v>
      </c>
      <c r="AT1" s="67">
        <v>7</v>
      </c>
      <c r="AU1" s="72"/>
      <c r="AV1" s="3" t="s">
        <v>218</v>
      </c>
      <c r="BC1" s="67">
        <v>8</v>
      </c>
      <c r="BD1" s="71"/>
      <c r="BE1" s="68" t="s">
        <v>228</v>
      </c>
      <c r="BF1" s="5"/>
      <c r="BG1" s="5"/>
      <c r="BH1" s="5"/>
      <c r="BI1" s="5"/>
      <c r="BJ1" s="5"/>
      <c r="BK1" s="67">
        <v>7</v>
      </c>
      <c r="BL1" s="71"/>
      <c r="BM1" s="68" t="s">
        <v>236</v>
      </c>
      <c r="BN1" s="5"/>
      <c r="BO1" s="5"/>
      <c r="BP1" s="5"/>
      <c r="BQ1" s="5"/>
      <c r="BR1" s="5"/>
      <c r="BS1" s="5"/>
      <c r="BT1" s="37" t="s">
        <v>245</v>
      </c>
      <c r="BU1" s="71"/>
      <c r="BV1" s="68" t="s">
        <v>257</v>
      </c>
      <c r="CC1" s="37">
        <v>8</v>
      </c>
      <c r="CD1" s="71"/>
      <c r="CE1" s="3" t="s">
        <v>279</v>
      </c>
      <c r="CM1" s="85" t="s">
        <v>277</v>
      </c>
      <c r="CN1" s="71"/>
      <c r="CO1" s="26"/>
      <c r="CP1" s="3" t="s">
        <v>280</v>
      </c>
    </row>
    <row r="2" spans="1:109" s="5" customFormat="1" ht="93.75" customHeight="1">
      <c r="A2" s="4" t="s">
        <v>1</v>
      </c>
      <c r="B2" s="4" t="s">
        <v>2</v>
      </c>
      <c r="C2" s="7" t="s">
        <v>3</v>
      </c>
      <c r="D2" s="6" t="s">
        <v>127</v>
      </c>
      <c r="E2" s="6" t="s">
        <v>4</v>
      </c>
      <c r="F2" s="6" t="s">
        <v>118</v>
      </c>
      <c r="G2" s="6" t="s">
        <v>123</v>
      </c>
      <c r="H2" s="6" t="s">
        <v>6</v>
      </c>
      <c r="I2" s="6" t="s">
        <v>7</v>
      </c>
      <c r="J2" s="6" t="s">
        <v>8</v>
      </c>
      <c r="K2" s="6" t="s">
        <v>117</v>
      </c>
      <c r="L2" s="6" t="s">
        <v>121</v>
      </c>
      <c r="M2" s="70" t="s">
        <v>11</v>
      </c>
      <c r="N2" s="6" t="s">
        <v>126</v>
      </c>
      <c r="O2" s="6" t="s">
        <v>125</v>
      </c>
      <c r="P2" s="6" t="s">
        <v>5</v>
      </c>
      <c r="Q2" s="6" t="s">
        <v>15</v>
      </c>
      <c r="R2" s="6" t="s">
        <v>14</v>
      </c>
      <c r="S2" s="6" t="s">
        <v>16</v>
      </c>
      <c r="T2" s="6" t="s">
        <v>9</v>
      </c>
      <c r="U2" s="14" t="s">
        <v>10</v>
      </c>
      <c r="V2" s="70" t="s">
        <v>128</v>
      </c>
      <c r="W2" s="6" t="s">
        <v>172</v>
      </c>
      <c r="X2" s="6" t="s">
        <v>160</v>
      </c>
      <c r="Y2" s="6" t="s">
        <v>161</v>
      </c>
      <c r="Z2" s="6" t="s">
        <v>162</v>
      </c>
      <c r="AA2" s="6" t="s">
        <v>163</v>
      </c>
      <c r="AB2" s="6" t="s">
        <v>164</v>
      </c>
      <c r="AC2" s="6" t="s">
        <v>266</v>
      </c>
      <c r="AD2" s="70" t="s">
        <v>158</v>
      </c>
      <c r="AE2" s="6" t="s">
        <v>173</v>
      </c>
      <c r="AF2" s="6" t="s">
        <v>265</v>
      </c>
      <c r="AG2" s="6" t="s">
        <v>178</v>
      </c>
      <c r="AH2" s="6" t="s">
        <v>171</v>
      </c>
      <c r="AI2" s="6" t="s">
        <v>176</v>
      </c>
      <c r="AJ2" s="6" t="s">
        <v>174</v>
      </c>
      <c r="AK2" s="6" t="s">
        <v>175</v>
      </c>
      <c r="AL2" s="43" t="s">
        <v>180</v>
      </c>
      <c r="AM2" s="70" t="s">
        <v>179</v>
      </c>
      <c r="AN2" s="6" t="s">
        <v>185</v>
      </c>
      <c r="AO2" s="6" t="s">
        <v>186</v>
      </c>
      <c r="AP2" s="6" t="s">
        <v>187</v>
      </c>
      <c r="AQ2" s="6" t="s">
        <v>188</v>
      </c>
      <c r="AR2" s="6" t="s">
        <v>189</v>
      </c>
      <c r="AS2" s="6" t="s">
        <v>190</v>
      </c>
      <c r="AT2" s="6" t="s">
        <v>191</v>
      </c>
      <c r="AU2" s="70" t="s">
        <v>192</v>
      </c>
      <c r="AV2" s="6" t="s">
        <v>202</v>
      </c>
      <c r="AW2" s="6" t="s">
        <v>260</v>
      </c>
      <c r="AX2" s="6" t="s">
        <v>203</v>
      </c>
      <c r="AY2" s="6" t="s">
        <v>204</v>
      </c>
      <c r="AZ2" s="6" t="s">
        <v>205</v>
      </c>
      <c r="BA2" s="6" t="s">
        <v>206</v>
      </c>
      <c r="BB2" s="6" t="s">
        <v>207</v>
      </c>
      <c r="BC2" s="43" t="s">
        <v>209</v>
      </c>
      <c r="BD2" s="70" t="s">
        <v>208</v>
      </c>
      <c r="BE2" s="6" t="s">
        <v>221</v>
      </c>
      <c r="BF2" s="6" t="s">
        <v>222</v>
      </c>
      <c r="BG2" s="6" t="s">
        <v>223</v>
      </c>
      <c r="BH2" s="6" t="s">
        <v>224</v>
      </c>
      <c r="BI2" s="6" t="s">
        <v>225</v>
      </c>
      <c r="BJ2" s="6" t="s">
        <v>226</v>
      </c>
      <c r="BK2" s="6" t="s">
        <v>227</v>
      </c>
      <c r="BL2" s="70" t="s">
        <v>228</v>
      </c>
      <c r="BM2" s="6" t="s">
        <v>237</v>
      </c>
      <c r="BN2" s="6" t="s">
        <v>239</v>
      </c>
      <c r="BO2" s="6" t="s">
        <v>240</v>
      </c>
      <c r="BP2" s="6" t="s">
        <v>241</v>
      </c>
      <c r="BQ2" s="6" t="s">
        <v>242</v>
      </c>
      <c r="BR2" s="6" t="s">
        <v>243</v>
      </c>
      <c r="BS2" s="6" t="s">
        <v>238</v>
      </c>
      <c r="BT2" s="76" t="s">
        <v>244</v>
      </c>
      <c r="BU2" s="70" t="s">
        <v>258</v>
      </c>
      <c r="BV2" s="6" t="s">
        <v>250</v>
      </c>
      <c r="BW2" s="6" t="s">
        <v>251</v>
      </c>
      <c r="BX2" s="6" t="s">
        <v>252</v>
      </c>
      <c r="BY2" s="6" t="s">
        <v>253</v>
      </c>
      <c r="BZ2" s="6" t="s">
        <v>254</v>
      </c>
      <c r="CA2" s="6" t="s">
        <v>255</v>
      </c>
      <c r="CB2" s="6" t="s">
        <v>256</v>
      </c>
      <c r="CC2" s="43" t="s">
        <v>261</v>
      </c>
      <c r="CD2" s="70" t="s">
        <v>259</v>
      </c>
      <c r="CE2" s="6" t="s">
        <v>267</v>
      </c>
      <c r="CF2" s="6" t="s">
        <v>268</v>
      </c>
      <c r="CG2" s="6" t="s">
        <v>269</v>
      </c>
      <c r="CH2" s="6" t="s">
        <v>270</v>
      </c>
      <c r="CI2" s="6" t="s">
        <v>271</v>
      </c>
      <c r="CJ2" s="6" t="s">
        <v>272</v>
      </c>
      <c r="CK2" s="6" t="s">
        <v>273</v>
      </c>
      <c r="CL2" s="6" t="s">
        <v>274</v>
      </c>
      <c r="CM2" s="84" t="s">
        <v>275</v>
      </c>
      <c r="CN2" s="70" t="s">
        <v>276</v>
      </c>
      <c r="CO2" s="55" t="s">
        <v>142</v>
      </c>
      <c r="CP2" s="6"/>
      <c r="CQ2" s="6"/>
      <c r="CR2" s="6"/>
      <c r="CS2" s="6"/>
      <c r="CT2" s="6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</row>
    <row r="3" spans="1:109" ht="15">
      <c r="A3" s="9">
        <v>1</v>
      </c>
      <c r="B3" s="15" t="s">
        <v>19</v>
      </c>
      <c r="C3" s="11" t="s">
        <v>20</v>
      </c>
      <c r="D3" s="16" t="s">
        <v>124</v>
      </c>
      <c r="E3" s="16" t="s">
        <v>145</v>
      </c>
      <c r="F3" s="38" t="s">
        <v>166</v>
      </c>
      <c r="G3" s="16" t="s">
        <v>124</v>
      </c>
      <c r="H3" s="16" t="s">
        <v>119</v>
      </c>
      <c r="I3" s="16" t="s">
        <v>119</v>
      </c>
      <c r="J3" s="16" t="s">
        <v>119</v>
      </c>
      <c r="K3" s="16" t="s">
        <v>124</v>
      </c>
      <c r="L3" s="16" t="s">
        <v>122</v>
      </c>
      <c r="M3" s="69">
        <v>0</v>
      </c>
      <c r="N3" s="16">
        <v>5</v>
      </c>
      <c r="O3" s="16">
        <v>5</v>
      </c>
      <c r="P3" s="16">
        <v>3</v>
      </c>
      <c r="Q3" s="16">
        <v>3</v>
      </c>
      <c r="R3" s="16">
        <v>4</v>
      </c>
      <c r="S3" s="16">
        <v>5</v>
      </c>
      <c r="T3" s="16">
        <v>5</v>
      </c>
      <c r="U3" s="16">
        <v>4</v>
      </c>
      <c r="V3" s="69">
        <v>0</v>
      </c>
      <c r="W3" s="16">
        <v>3</v>
      </c>
      <c r="X3" s="16">
        <v>3</v>
      </c>
      <c r="Y3" s="16" t="s">
        <v>136</v>
      </c>
      <c r="Z3" s="16" t="s">
        <v>120</v>
      </c>
      <c r="AA3" s="16" t="s">
        <v>120</v>
      </c>
      <c r="AB3" s="16" t="s">
        <v>120</v>
      </c>
      <c r="AC3" s="16">
        <v>4</v>
      </c>
      <c r="AD3" s="69">
        <v>0</v>
      </c>
      <c r="AE3" s="16">
        <v>3</v>
      </c>
      <c r="AF3" s="16">
        <v>4</v>
      </c>
      <c r="AG3" s="16">
        <v>3</v>
      </c>
      <c r="AH3" s="16">
        <v>4</v>
      </c>
      <c r="AI3" s="16">
        <v>3</v>
      </c>
      <c r="AJ3" s="16">
        <v>3</v>
      </c>
      <c r="AK3" s="16">
        <v>3</v>
      </c>
      <c r="AL3" s="16">
        <v>4</v>
      </c>
      <c r="AM3" s="69">
        <v>0</v>
      </c>
      <c r="AN3" s="16">
        <v>3</v>
      </c>
      <c r="AO3" s="16" t="s">
        <v>134</v>
      </c>
      <c r="AP3" s="16">
        <v>3</v>
      </c>
      <c r="AQ3" s="16" t="s">
        <v>120</v>
      </c>
      <c r="AR3" s="16" t="s">
        <v>120</v>
      </c>
      <c r="AS3" s="16">
        <v>3</v>
      </c>
      <c r="AT3" s="16" t="s">
        <v>120</v>
      </c>
      <c r="AU3" s="69">
        <v>0</v>
      </c>
      <c r="AV3" s="16">
        <v>3</v>
      </c>
      <c r="AW3" s="16">
        <v>3</v>
      </c>
      <c r="AX3" s="16" t="s">
        <v>134</v>
      </c>
      <c r="AY3" s="16">
        <v>5</v>
      </c>
      <c r="AZ3" s="16">
        <v>4</v>
      </c>
      <c r="BA3" s="16">
        <v>3</v>
      </c>
      <c r="BB3" s="16">
        <v>4</v>
      </c>
      <c r="BC3" s="16">
        <v>4</v>
      </c>
      <c r="BD3" s="69">
        <v>0</v>
      </c>
      <c r="BE3" s="16">
        <v>3</v>
      </c>
      <c r="BF3" s="16">
        <v>3</v>
      </c>
      <c r="BG3" s="16">
        <v>4</v>
      </c>
      <c r="BH3" s="16" t="s">
        <v>120</v>
      </c>
      <c r="BI3" s="16" t="s">
        <v>120</v>
      </c>
      <c r="BJ3" s="16">
        <v>3</v>
      </c>
      <c r="BK3" s="16">
        <v>3</v>
      </c>
      <c r="BL3" s="69">
        <v>0</v>
      </c>
      <c r="BM3" s="16">
        <v>3</v>
      </c>
      <c r="BN3" s="16">
        <v>4</v>
      </c>
      <c r="BO3" s="16">
        <v>4</v>
      </c>
      <c r="BP3" s="16">
        <v>3</v>
      </c>
      <c r="BQ3" s="16" t="s">
        <v>120</v>
      </c>
      <c r="BR3" s="16">
        <v>3</v>
      </c>
      <c r="BS3" s="16">
        <v>3</v>
      </c>
      <c r="BT3" s="16" t="s">
        <v>120</v>
      </c>
      <c r="BU3" s="69">
        <v>0</v>
      </c>
      <c r="BV3" s="16" t="s">
        <v>120</v>
      </c>
      <c r="BW3" s="16">
        <v>4</v>
      </c>
      <c r="BX3" s="16">
        <v>5</v>
      </c>
      <c r="BY3" s="16">
        <v>5</v>
      </c>
      <c r="BZ3" s="16">
        <v>5</v>
      </c>
      <c r="CA3" s="16">
        <v>5</v>
      </c>
      <c r="CB3" s="16">
        <v>5</v>
      </c>
      <c r="CC3" s="16">
        <v>5</v>
      </c>
      <c r="CD3" s="69">
        <v>0</v>
      </c>
      <c r="CE3" s="16">
        <v>4</v>
      </c>
      <c r="CF3" s="16">
        <v>5</v>
      </c>
      <c r="CG3" s="16">
        <v>4</v>
      </c>
      <c r="CH3" s="16">
        <v>5</v>
      </c>
      <c r="CI3" s="16">
        <v>5</v>
      </c>
      <c r="CJ3" s="16">
        <v>4</v>
      </c>
      <c r="CK3" s="16">
        <v>4</v>
      </c>
      <c r="CL3" s="16">
        <v>5</v>
      </c>
      <c r="CM3" s="16" t="s">
        <v>120</v>
      </c>
      <c r="CN3" s="69">
        <v>0</v>
      </c>
      <c r="CO3" s="56">
        <f>M3+V3+AD3+AM3+AU3+BD3+BL3+BU3+CD3+CN3</f>
        <v>0</v>
      </c>
      <c r="CP3" s="1">
        <v>1</v>
      </c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</row>
    <row r="4" spans="1:109" ht="15">
      <c r="A4" s="9">
        <v>2</v>
      </c>
      <c r="B4" s="15" t="s">
        <v>31</v>
      </c>
      <c r="C4" s="11" t="s">
        <v>32</v>
      </c>
      <c r="D4" s="16">
        <v>3</v>
      </c>
      <c r="E4" s="16">
        <v>3</v>
      </c>
      <c r="F4" s="16">
        <v>3</v>
      </c>
      <c r="G4" s="16">
        <v>4</v>
      </c>
      <c r="H4" s="16" t="s">
        <v>120</v>
      </c>
      <c r="I4" s="16" t="s">
        <v>120</v>
      </c>
      <c r="J4" s="16" t="s">
        <v>120</v>
      </c>
      <c r="K4" s="16">
        <v>4</v>
      </c>
      <c r="L4" s="16">
        <v>3</v>
      </c>
      <c r="M4" s="69">
        <v>0</v>
      </c>
      <c r="N4" s="16">
        <v>4</v>
      </c>
      <c r="O4" s="16">
        <v>3</v>
      </c>
      <c r="P4" s="16">
        <v>3</v>
      </c>
      <c r="Q4" s="16">
        <v>5</v>
      </c>
      <c r="R4" s="16">
        <v>5</v>
      </c>
      <c r="S4" s="16">
        <v>4</v>
      </c>
      <c r="T4" s="16">
        <v>3</v>
      </c>
      <c r="U4" s="16">
        <v>4</v>
      </c>
      <c r="V4" s="69">
        <v>0</v>
      </c>
      <c r="W4" s="16">
        <v>3</v>
      </c>
      <c r="X4" s="16">
        <v>5</v>
      </c>
      <c r="Y4" s="16">
        <v>3</v>
      </c>
      <c r="Z4" s="16" t="s">
        <v>120</v>
      </c>
      <c r="AA4" s="16" t="s">
        <v>120</v>
      </c>
      <c r="AB4" s="16" t="s">
        <v>120</v>
      </c>
      <c r="AC4" s="16">
        <v>4</v>
      </c>
      <c r="AD4" s="69">
        <v>0</v>
      </c>
      <c r="AE4" s="16">
        <v>3</v>
      </c>
      <c r="AF4" s="16">
        <v>5</v>
      </c>
      <c r="AG4" s="16">
        <v>4</v>
      </c>
      <c r="AH4" s="16">
        <v>5</v>
      </c>
      <c r="AI4" s="16">
        <v>3</v>
      </c>
      <c r="AJ4" s="16">
        <v>3</v>
      </c>
      <c r="AK4" s="16">
        <v>3</v>
      </c>
      <c r="AL4" s="16">
        <v>4</v>
      </c>
      <c r="AM4" s="69">
        <v>0</v>
      </c>
      <c r="AN4" s="16">
        <v>3</v>
      </c>
      <c r="AO4" s="16">
        <v>4</v>
      </c>
      <c r="AP4" s="16">
        <v>3</v>
      </c>
      <c r="AQ4" s="16" t="s">
        <v>120</v>
      </c>
      <c r="AR4" s="16" t="s">
        <v>120</v>
      </c>
      <c r="AS4" s="16">
        <v>3</v>
      </c>
      <c r="AT4" s="16" t="s">
        <v>120</v>
      </c>
      <c r="AU4" s="69">
        <v>0</v>
      </c>
      <c r="AV4" s="16">
        <v>3</v>
      </c>
      <c r="AW4" s="16">
        <v>3</v>
      </c>
      <c r="AX4" s="16">
        <v>4</v>
      </c>
      <c r="AY4" s="16">
        <v>5</v>
      </c>
      <c r="AZ4" s="16">
        <v>4</v>
      </c>
      <c r="BA4" s="16">
        <v>5</v>
      </c>
      <c r="BB4" s="16">
        <v>4</v>
      </c>
      <c r="BC4" s="16">
        <v>5</v>
      </c>
      <c r="BD4" s="69">
        <v>0</v>
      </c>
      <c r="BE4" s="16">
        <v>3</v>
      </c>
      <c r="BF4" s="16">
        <v>3</v>
      </c>
      <c r="BG4" s="16">
        <v>4</v>
      </c>
      <c r="BH4" s="16" t="s">
        <v>120</v>
      </c>
      <c r="BI4" s="16" t="s">
        <v>120</v>
      </c>
      <c r="BJ4" s="16">
        <v>3</v>
      </c>
      <c r="BK4" s="16">
        <v>3</v>
      </c>
      <c r="BL4" s="69">
        <v>0</v>
      </c>
      <c r="BM4" s="16">
        <v>3</v>
      </c>
      <c r="BN4" s="16">
        <v>4</v>
      </c>
      <c r="BO4" s="16">
        <v>4</v>
      </c>
      <c r="BP4" s="16">
        <v>5</v>
      </c>
      <c r="BQ4" s="16" t="s">
        <v>120</v>
      </c>
      <c r="BR4" s="16">
        <v>3</v>
      </c>
      <c r="BS4" s="16">
        <v>3</v>
      </c>
      <c r="BT4" s="16" t="s">
        <v>120</v>
      </c>
      <c r="BU4" s="69">
        <v>0</v>
      </c>
      <c r="BV4" s="16" t="s">
        <v>120</v>
      </c>
      <c r="BW4" s="16">
        <v>3</v>
      </c>
      <c r="BX4" s="16">
        <v>5</v>
      </c>
      <c r="BY4" s="16">
        <v>4</v>
      </c>
      <c r="BZ4" s="16">
        <v>5</v>
      </c>
      <c r="CA4" s="16">
        <v>5</v>
      </c>
      <c r="CB4" s="16">
        <v>5</v>
      </c>
      <c r="CC4" s="16">
        <v>5</v>
      </c>
      <c r="CD4" s="69">
        <v>0</v>
      </c>
      <c r="CE4" s="16">
        <v>3</v>
      </c>
      <c r="CF4" s="16">
        <v>4</v>
      </c>
      <c r="CG4" s="16">
        <v>5</v>
      </c>
      <c r="CH4" s="16">
        <v>5</v>
      </c>
      <c r="CI4" s="16">
        <v>5</v>
      </c>
      <c r="CJ4" s="16">
        <v>4</v>
      </c>
      <c r="CK4" s="16">
        <v>4</v>
      </c>
      <c r="CL4" s="16">
        <v>4</v>
      </c>
      <c r="CM4" s="16" t="s">
        <v>120</v>
      </c>
      <c r="CN4" s="69">
        <v>0</v>
      </c>
      <c r="CO4" s="56">
        <f aca="true" t="shared" si="0" ref="CO4:CO29">M4+V4+AD4+AM4+AU4+BD4+BL4+BU4+CD4+CN4</f>
        <v>0</v>
      </c>
      <c r="CP4" s="1">
        <v>1</v>
      </c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</row>
    <row r="5" spans="1:109" ht="15">
      <c r="A5" s="9">
        <v>3</v>
      </c>
      <c r="B5" s="19" t="s">
        <v>196</v>
      </c>
      <c r="C5" s="11" t="s">
        <v>116</v>
      </c>
      <c r="D5" s="16">
        <v>3</v>
      </c>
      <c r="E5" s="16">
        <v>3</v>
      </c>
      <c r="F5" s="16">
        <v>3</v>
      </c>
      <c r="G5" s="16">
        <v>3</v>
      </c>
      <c r="H5" s="16" t="s">
        <v>120</v>
      </c>
      <c r="I5" s="16" t="s">
        <v>120</v>
      </c>
      <c r="J5" s="16" t="s">
        <v>119</v>
      </c>
      <c r="K5" s="16">
        <v>3</v>
      </c>
      <c r="L5" s="16">
        <v>3</v>
      </c>
      <c r="M5" s="69">
        <v>0</v>
      </c>
      <c r="N5" s="16">
        <v>4</v>
      </c>
      <c r="O5" s="16">
        <v>4</v>
      </c>
      <c r="P5" s="16">
        <v>4</v>
      </c>
      <c r="Q5" s="16">
        <v>4</v>
      </c>
      <c r="R5" s="16">
        <v>5</v>
      </c>
      <c r="S5" s="16">
        <v>4</v>
      </c>
      <c r="T5" s="16">
        <v>4</v>
      </c>
      <c r="U5" s="16">
        <v>4</v>
      </c>
      <c r="V5" s="69">
        <v>0</v>
      </c>
      <c r="W5" s="16">
        <v>4</v>
      </c>
      <c r="X5" s="16">
        <v>4</v>
      </c>
      <c r="Y5" s="16" t="s">
        <v>136</v>
      </c>
      <c r="Z5" s="16" t="s">
        <v>120</v>
      </c>
      <c r="AA5" s="16" t="s">
        <v>120</v>
      </c>
      <c r="AB5" s="16" t="s">
        <v>120</v>
      </c>
      <c r="AC5" s="16">
        <v>4</v>
      </c>
      <c r="AD5" s="69">
        <v>0</v>
      </c>
      <c r="AE5" s="16">
        <v>3</v>
      </c>
      <c r="AF5" s="16">
        <v>4</v>
      </c>
      <c r="AG5" s="16">
        <v>4</v>
      </c>
      <c r="AH5" s="16">
        <v>4</v>
      </c>
      <c r="AI5" s="16">
        <v>5</v>
      </c>
      <c r="AJ5" s="16">
        <v>3</v>
      </c>
      <c r="AK5" s="16">
        <v>4</v>
      </c>
      <c r="AL5" s="16">
        <v>4</v>
      </c>
      <c r="AM5" s="69">
        <v>0</v>
      </c>
      <c r="AN5" s="16" t="s">
        <v>124</v>
      </c>
      <c r="AO5" s="16">
        <v>4</v>
      </c>
      <c r="AP5" s="16">
        <v>3</v>
      </c>
      <c r="AQ5" s="16" t="s">
        <v>120</v>
      </c>
      <c r="AR5" s="16" t="s">
        <v>120</v>
      </c>
      <c r="AS5" s="16">
        <v>4</v>
      </c>
      <c r="AT5" s="16" t="s">
        <v>120</v>
      </c>
      <c r="AU5" s="69">
        <v>0</v>
      </c>
      <c r="AV5" s="16">
        <v>3</v>
      </c>
      <c r="AW5" s="16">
        <v>3</v>
      </c>
      <c r="AX5" s="16">
        <v>3</v>
      </c>
      <c r="AY5" s="16">
        <v>5</v>
      </c>
      <c r="AZ5" s="16">
        <v>4</v>
      </c>
      <c r="BA5" s="16">
        <v>4</v>
      </c>
      <c r="BB5" s="16">
        <v>4</v>
      </c>
      <c r="BC5" s="16">
        <v>4</v>
      </c>
      <c r="BD5" s="69">
        <v>0</v>
      </c>
      <c r="BE5" s="16">
        <v>5</v>
      </c>
      <c r="BF5" s="16">
        <v>4</v>
      </c>
      <c r="BG5" s="16">
        <v>4</v>
      </c>
      <c r="BH5" s="16" t="s">
        <v>120</v>
      </c>
      <c r="BI5" s="16" t="s">
        <v>120</v>
      </c>
      <c r="BJ5" s="16">
        <v>3</v>
      </c>
      <c r="BK5" s="16">
        <v>3</v>
      </c>
      <c r="BL5" s="69">
        <v>0</v>
      </c>
      <c r="BM5" s="16">
        <v>5</v>
      </c>
      <c r="BN5" s="16">
        <v>4</v>
      </c>
      <c r="BO5" s="16">
        <v>4</v>
      </c>
      <c r="BP5" s="16">
        <v>3</v>
      </c>
      <c r="BQ5" s="16" t="s">
        <v>120</v>
      </c>
      <c r="BR5" s="16">
        <v>3</v>
      </c>
      <c r="BS5" s="16">
        <v>3</v>
      </c>
      <c r="BT5" s="16" t="s">
        <v>120</v>
      </c>
      <c r="BU5" s="69">
        <v>0</v>
      </c>
      <c r="BV5" s="16" t="s">
        <v>120</v>
      </c>
      <c r="BW5" s="16">
        <v>5</v>
      </c>
      <c r="BX5" s="16">
        <v>5</v>
      </c>
      <c r="BY5" s="16">
        <v>4</v>
      </c>
      <c r="BZ5" s="16">
        <v>4</v>
      </c>
      <c r="CA5" s="16">
        <v>5</v>
      </c>
      <c r="CB5" s="16">
        <v>5</v>
      </c>
      <c r="CC5" s="16">
        <v>3</v>
      </c>
      <c r="CD5" s="69">
        <v>0</v>
      </c>
      <c r="CE5" s="9"/>
      <c r="CF5" s="9">
        <v>5</v>
      </c>
      <c r="CG5" s="9">
        <v>4</v>
      </c>
      <c r="CH5" s="9">
        <v>4</v>
      </c>
      <c r="CI5" s="9">
        <v>4</v>
      </c>
      <c r="CJ5" s="9">
        <v>3</v>
      </c>
      <c r="CK5" s="9">
        <v>5</v>
      </c>
      <c r="CL5" s="9">
        <v>5</v>
      </c>
      <c r="CM5" s="9" t="s">
        <v>120</v>
      </c>
      <c r="CN5" s="69">
        <v>1</v>
      </c>
      <c r="CO5" s="56">
        <f t="shared" si="0"/>
        <v>1</v>
      </c>
      <c r="CP5" s="1">
        <v>1</v>
      </c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</row>
    <row r="6" spans="1:109" ht="15">
      <c r="A6" s="9">
        <v>4</v>
      </c>
      <c r="B6" s="15" t="s">
        <v>34</v>
      </c>
      <c r="C6" s="17" t="s">
        <v>35</v>
      </c>
      <c r="D6" s="16">
        <v>3</v>
      </c>
      <c r="E6" s="16">
        <v>3</v>
      </c>
      <c r="F6" s="16">
        <v>5</v>
      </c>
      <c r="G6" s="16">
        <v>4</v>
      </c>
      <c r="H6" s="16" t="s">
        <v>120</v>
      </c>
      <c r="I6" s="16" t="s">
        <v>120</v>
      </c>
      <c r="J6" s="16" t="s">
        <v>120</v>
      </c>
      <c r="K6" s="16">
        <v>4</v>
      </c>
      <c r="L6" s="16">
        <v>4</v>
      </c>
      <c r="M6" s="69">
        <v>0</v>
      </c>
      <c r="N6" s="16">
        <v>4</v>
      </c>
      <c r="O6" s="16">
        <v>3</v>
      </c>
      <c r="P6" s="16">
        <v>3</v>
      </c>
      <c r="Q6" s="16">
        <v>4</v>
      </c>
      <c r="R6" s="16">
        <v>4</v>
      </c>
      <c r="S6" s="16">
        <v>4</v>
      </c>
      <c r="T6" s="16">
        <v>4</v>
      </c>
      <c r="U6" s="16">
        <v>5</v>
      </c>
      <c r="V6" s="69">
        <v>0</v>
      </c>
      <c r="W6" s="16">
        <v>3</v>
      </c>
      <c r="X6" s="16">
        <v>4</v>
      </c>
      <c r="Y6" s="16">
        <v>3</v>
      </c>
      <c r="Z6" s="16" t="s">
        <v>120</v>
      </c>
      <c r="AA6" s="16" t="s">
        <v>120</v>
      </c>
      <c r="AB6" s="16" t="s">
        <v>120</v>
      </c>
      <c r="AC6" s="16">
        <v>4</v>
      </c>
      <c r="AD6" s="69">
        <v>0</v>
      </c>
      <c r="AE6" s="16">
        <v>4</v>
      </c>
      <c r="AF6" s="16">
        <v>4</v>
      </c>
      <c r="AG6" s="16">
        <v>4</v>
      </c>
      <c r="AH6" s="16">
        <v>4</v>
      </c>
      <c r="AI6" s="16">
        <v>4</v>
      </c>
      <c r="AJ6" s="16">
        <v>4</v>
      </c>
      <c r="AK6" s="16">
        <v>5</v>
      </c>
      <c r="AL6" s="16">
        <v>4</v>
      </c>
      <c r="AM6" s="69">
        <v>0</v>
      </c>
      <c r="AN6" s="16">
        <v>3</v>
      </c>
      <c r="AO6" s="16">
        <v>5</v>
      </c>
      <c r="AP6" s="16">
        <v>5</v>
      </c>
      <c r="AQ6" s="16" t="s">
        <v>120</v>
      </c>
      <c r="AR6" s="16" t="s">
        <v>120</v>
      </c>
      <c r="AS6" s="16">
        <v>5</v>
      </c>
      <c r="AT6" s="16" t="s">
        <v>120</v>
      </c>
      <c r="AU6" s="69">
        <v>0</v>
      </c>
      <c r="AV6" s="16">
        <v>3</v>
      </c>
      <c r="AW6" s="16">
        <v>3</v>
      </c>
      <c r="AX6" s="16">
        <v>5</v>
      </c>
      <c r="AY6" s="16">
        <v>4</v>
      </c>
      <c r="AZ6" s="16">
        <v>5</v>
      </c>
      <c r="BA6" s="16">
        <v>5</v>
      </c>
      <c r="BB6" s="16">
        <v>5</v>
      </c>
      <c r="BC6" s="16">
        <v>4</v>
      </c>
      <c r="BD6" s="69">
        <v>0</v>
      </c>
      <c r="BE6" s="16">
        <v>3</v>
      </c>
      <c r="BF6" s="16">
        <v>3</v>
      </c>
      <c r="BG6" s="16">
        <v>4</v>
      </c>
      <c r="BH6" s="16" t="s">
        <v>120</v>
      </c>
      <c r="BI6" s="16" t="s">
        <v>120</v>
      </c>
      <c r="BJ6" s="16">
        <v>4</v>
      </c>
      <c r="BK6" s="16">
        <v>4</v>
      </c>
      <c r="BL6" s="69">
        <v>0</v>
      </c>
      <c r="BM6" s="16">
        <v>3</v>
      </c>
      <c r="BN6" s="16">
        <v>4</v>
      </c>
      <c r="BO6" s="16">
        <v>4</v>
      </c>
      <c r="BP6" s="16">
        <v>5</v>
      </c>
      <c r="BQ6" s="16" t="s">
        <v>120</v>
      </c>
      <c r="BR6" s="16">
        <v>5</v>
      </c>
      <c r="BS6" s="16">
        <v>5</v>
      </c>
      <c r="BT6" s="16" t="s">
        <v>120</v>
      </c>
      <c r="BU6" s="69">
        <v>0</v>
      </c>
      <c r="BV6" s="16" t="s">
        <v>120</v>
      </c>
      <c r="BW6" s="16">
        <v>3</v>
      </c>
      <c r="BX6" s="16">
        <v>5</v>
      </c>
      <c r="BY6" s="16">
        <v>4</v>
      </c>
      <c r="BZ6" s="16">
        <v>5</v>
      </c>
      <c r="CA6" s="16">
        <v>5</v>
      </c>
      <c r="CB6" s="16">
        <v>5</v>
      </c>
      <c r="CC6" s="16">
        <v>5</v>
      </c>
      <c r="CD6" s="69">
        <v>0</v>
      </c>
      <c r="CE6" s="16">
        <v>4</v>
      </c>
      <c r="CF6" s="16">
        <v>5</v>
      </c>
      <c r="CG6" s="16">
        <v>5</v>
      </c>
      <c r="CH6" s="16">
        <v>4</v>
      </c>
      <c r="CI6" s="16">
        <v>3</v>
      </c>
      <c r="CJ6" s="16">
        <v>4</v>
      </c>
      <c r="CK6" s="16">
        <v>4</v>
      </c>
      <c r="CL6" s="16">
        <v>5</v>
      </c>
      <c r="CM6" s="16" t="s">
        <v>120</v>
      </c>
      <c r="CN6" s="69">
        <v>0</v>
      </c>
      <c r="CO6" s="56">
        <f t="shared" si="0"/>
        <v>0</v>
      </c>
      <c r="CP6" s="1">
        <v>1</v>
      </c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</row>
    <row r="7" spans="1:109" ht="15">
      <c r="A7" s="9">
        <v>5</v>
      </c>
      <c r="B7" s="10" t="s">
        <v>36</v>
      </c>
      <c r="C7" s="11" t="s">
        <v>37</v>
      </c>
      <c r="D7" s="9">
        <v>3</v>
      </c>
      <c r="E7" s="9" t="s">
        <v>134</v>
      </c>
      <c r="F7" s="47" t="s">
        <v>135</v>
      </c>
      <c r="G7" s="9" t="s">
        <v>134</v>
      </c>
      <c r="H7" s="9" t="s">
        <v>120</v>
      </c>
      <c r="I7" s="9" t="s">
        <v>120</v>
      </c>
      <c r="J7" s="9" t="s">
        <v>120</v>
      </c>
      <c r="K7" s="9">
        <v>3</v>
      </c>
      <c r="L7" s="9">
        <v>3</v>
      </c>
      <c r="M7" s="69">
        <v>1</v>
      </c>
      <c r="N7" s="16">
        <v>3</v>
      </c>
      <c r="O7" s="16">
        <v>3</v>
      </c>
      <c r="P7" s="16">
        <v>3</v>
      </c>
      <c r="Q7" s="16">
        <v>3</v>
      </c>
      <c r="R7" s="16">
        <v>4</v>
      </c>
      <c r="S7" s="16">
        <v>3</v>
      </c>
      <c r="T7" s="16">
        <v>4</v>
      </c>
      <c r="U7" s="16">
        <v>4</v>
      </c>
      <c r="V7" s="69">
        <v>0</v>
      </c>
      <c r="W7" s="16">
        <v>3</v>
      </c>
      <c r="X7" s="16">
        <v>3</v>
      </c>
      <c r="Y7" s="16" t="s">
        <v>134</v>
      </c>
      <c r="Z7" s="16" t="s">
        <v>120</v>
      </c>
      <c r="AA7" s="16" t="s">
        <v>120</v>
      </c>
      <c r="AB7" s="16" t="s">
        <v>169</v>
      </c>
      <c r="AC7" s="16">
        <v>4</v>
      </c>
      <c r="AD7" s="69">
        <v>0</v>
      </c>
      <c r="AE7" s="16" t="s">
        <v>136</v>
      </c>
      <c r="AF7" s="9">
        <v>4</v>
      </c>
      <c r="AG7" s="9">
        <v>4</v>
      </c>
      <c r="AH7" s="9">
        <v>3</v>
      </c>
      <c r="AI7" s="47">
        <v>2</v>
      </c>
      <c r="AJ7" s="9">
        <v>3</v>
      </c>
      <c r="AK7" s="9">
        <v>3</v>
      </c>
      <c r="AL7" s="9">
        <v>3</v>
      </c>
      <c r="AM7" s="69">
        <v>1</v>
      </c>
      <c r="AN7" s="16">
        <v>3</v>
      </c>
      <c r="AO7" s="16">
        <v>3</v>
      </c>
      <c r="AP7" s="16">
        <v>3</v>
      </c>
      <c r="AQ7" s="16" t="s">
        <v>120</v>
      </c>
      <c r="AR7" s="16" t="s">
        <v>120</v>
      </c>
      <c r="AS7" s="16">
        <v>3</v>
      </c>
      <c r="AT7" s="16" t="s">
        <v>120</v>
      </c>
      <c r="AU7" s="69">
        <v>0</v>
      </c>
      <c r="AV7" s="16">
        <v>3</v>
      </c>
      <c r="AW7" s="16" t="s">
        <v>134</v>
      </c>
      <c r="AX7" s="16">
        <v>3</v>
      </c>
      <c r="AY7" s="16">
        <v>4</v>
      </c>
      <c r="AZ7" s="16">
        <v>3</v>
      </c>
      <c r="BA7" s="16">
        <v>3</v>
      </c>
      <c r="BB7" s="16">
        <v>3</v>
      </c>
      <c r="BC7" s="16">
        <v>5</v>
      </c>
      <c r="BD7" s="69">
        <v>0</v>
      </c>
      <c r="BE7" s="16">
        <v>3</v>
      </c>
      <c r="BF7" s="16">
        <v>3</v>
      </c>
      <c r="BG7" s="16">
        <v>3</v>
      </c>
      <c r="BH7" s="16" t="s">
        <v>120</v>
      </c>
      <c r="BI7" s="16" t="s">
        <v>120</v>
      </c>
      <c r="BJ7" s="16">
        <v>3</v>
      </c>
      <c r="BK7" s="16">
        <v>3</v>
      </c>
      <c r="BL7" s="69">
        <v>0</v>
      </c>
      <c r="BM7" s="16">
        <v>3</v>
      </c>
      <c r="BN7" s="16">
        <v>3</v>
      </c>
      <c r="BO7" s="16">
        <v>3</v>
      </c>
      <c r="BP7" s="16">
        <v>3</v>
      </c>
      <c r="BQ7" s="16" t="s">
        <v>120</v>
      </c>
      <c r="BR7" s="16">
        <v>3</v>
      </c>
      <c r="BS7" s="16">
        <v>3</v>
      </c>
      <c r="BT7" s="16" t="s">
        <v>120</v>
      </c>
      <c r="BU7" s="69">
        <v>0</v>
      </c>
      <c r="BV7" s="16" t="s">
        <v>120</v>
      </c>
      <c r="BW7" s="16">
        <v>3</v>
      </c>
      <c r="BX7" s="16">
        <v>4</v>
      </c>
      <c r="BY7" s="16">
        <v>3</v>
      </c>
      <c r="BZ7" s="16">
        <v>5</v>
      </c>
      <c r="CA7" s="16">
        <v>4</v>
      </c>
      <c r="CB7" s="16">
        <v>5</v>
      </c>
      <c r="CC7" s="16">
        <v>5</v>
      </c>
      <c r="CD7" s="69">
        <v>0</v>
      </c>
      <c r="CE7" s="16">
        <v>3</v>
      </c>
      <c r="CF7" s="16">
        <v>3</v>
      </c>
      <c r="CG7" s="16">
        <v>5</v>
      </c>
      <c r="CH7" s="16">
        <v>3</v>
      </c>
      <c r="CI7" s="16">
        <v>3</v>
      </c>
      <c r="CJ7" s="16">
        <v>3</v>
      </c>
      <c r="CK7" s="16">
        <v>3</v>
      </c>
      <c r="CL7" s="16">
        <v>4</v>
      </c>
      <c r="CM7" s="16" t="s">
        <v>120</v>
      </c>
      <c r="CN7" s="69">
        <v>0</v>
      </c>
      <c r="CO7" s="56">
        <f t="shared" si="0"/>
        <v>2</v>
      </c>
      <c r="CP7" s="1">
        <v>1</v>
      </c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</row>
    <row r="8" spans="1:109" ht="15">
      <c r="A8" s="9">
        <v>6</v>
      </c>
      <c r="B8" s="19" t="s">
        <v>150</v>
      </c>
      <c r="C8" s="24" t="s">
        <v>151</v>
      </c>
      <c r="D8" s="22"/>
      <c r="E8" s="16" t="s">
        <v>131</v>
      </c>
      <c r="F8" s="16" t="s">
        <v>119</v>
      </c>
      <c r="G8" s="16" t="s">
        <v>131</v>
      </c>
      <c r="H8" s="16" t="s">
        <v>130</v>
      </c>
      <c r="I8" s="16" t="s">
        <v>130</v>
      </c>
      <c r="J8" s="16" t="s">
        <v>130</v>
      </c>
      <c r="K8" s="16" t="s">
        <v>131</v>
      </c>
      <c r="L8" s="16" t="s">
        <v>131</v>
      </c>
      <c r="M8" s="69">
        <v>0</v>
      </c>
      <c r="N8" s="16" t="s">
        <v>131</v>
      </c>
      <c r="O8" s="16" t="s">
        <v>132</v>
      </c>
      <c r="P8" s="16" t="s">
        <v>131</v>
      </c>
      <c r="Q8" s="16" t="s">
        <v>132</v>
      </c>
      <c r="R8" s="16" t="s">
        <v>132</v>
      </c>
      <c r="S8" s="16" t="s">
        <v>133</v>
      </c>
      <c r="T8" s="16" t="s">
        <v>131</v>
      </c>
      <c r="U8" s="16" t="s">
        <v>132</v>
      </c>
      <c r="V8" s="69">
        <v>0</v>
      </c>
      <c r="W8" s="16" t="s">
        <v>130</v>
      </c>
      <c r="X8" s="16" t="s">
        <v>133</v>
      </c>
      <c r="Y8" s="39" t="s">
        <v>130</v>
      </c>
      <c r="Z8" s="16" t="s">
        <v>130</v>
      </c>
      <c r="AA8" s="16" t="s">
        <v>119</v>
      </c>
      <c r="AB8" s="16" t="s">
        <v>119</v>
      </c>
      <c r="AC8" s="16" t="s">
        <v>122</v>
      </c>
      <c r="AD8" s="69">
        <v>0</v>
      </c>
      <c r="AE8" s="9" t="s">
        <v>131</v>
      </c>
      <c r="AF8" s="18" t="s">
        <v>124</v>
      </c>
      <c r="AG8" s="18" t="s">
        <v>122</v>
      </c>
      <c r="AH8" s="18" t="s">
        <v>122</v>
      </c>
      <c r="AI8" s="18" t="s">
        <v>122</v>
      </c>
      <c r="AJ8" s="74" t="s">
        <v>122</v>
      </c>
      <c r="AK8" s="18" t="s">
        <v>124</v>
      </c>
      <c r="AL8" s="47"/>
      <c r="AM8" s="69">
        <v>1</v>
      </c>
      <c r="AN8" s="16" t="s">
        <v>124</v>
      </c>
      <c r="AO8" s="16" t="s">
        <v>122</v>
      </c>
      <c r="AP8" s="16" t="s">
        <v>122</v>
      </c>
      <c r="AQ8" s="16" t="s">
        <v>119</v>
      </c>
      <c r="AR8" s="16" t="s">
        <v>119</v>
      </c>
      <c r="AS8" s="16" t="s">
        <v>143</v>
      </c>
      <c r="AT8" s="16" t="s">
        <v>119</v>
      </c>
      <c r="AU8" s="69">
        <v>0</v>
      </c>
      <c r="AV8" s="16">
        <v>3</v>
      </c>
      <c r="AW8" s="16">
        <v>3</v>
      </c>
      <c r="AX8" s="16">
        <v>3</v>
      </c>
      <c r="AY8" s="16">
        <v>4</v>
      </c>
      <c r="AZ8" s="16">
        <v>3</v>
      </c>
      <c r="BA8" s="16">
        <v>4</v>
      </c>
      <c r="BB8" s="16">
        <v>3</v>
      </c>
      <c r="BC8" s="16">
        <v>5</v>
      </c>
      <c r="BD8" s="69">
        <v>0</v>
      </c>
      <c r="BE8" s="16">
        <v>3</v>
      </c>
      <c r="BF8" s="16">
        <v>4</v>
      </c>
      <c r="BG8" s="16">
        <v>3</v>
      </c>
      <c r="BH8" s="16" t="s">
        <v>120</v>
      </c>
      <c r="BI8" s="16" t="s">
        <v>120</v>
      </c>
      <c r="BJ8" s="16">
        <v>3</v>
      </c>
      <c r="BK8" s="16">
        <v>3</v>
      </c>
      <c r="BL8" s="69">
        <v>0</v>
      </c>
      <c r="BM8" s="16">
        <v>3</v>
      </c>
      <c r="BN8" s="16">
        <v>3</v>
      </c>
      <c r="BO8" s="16">
        <v>4</v>
      </c>
      <c r="BP8" s="16">
        <v>4</v>
      </c>
      <c r="BQ8" s="16" t="s">
        <v>120</v>
      </c>
      <c r="BR8" s="16">
        <v>4</v>
      </c>
      <c r="BS8" s="16">
        <v>3</v>
      </c>
      <c r="BT8" s="16" t="s">
        <v>120</v>
      </c>
      <c r="BU8" s="69">
        <v>0</v>
      </c>
      <c r="BV8" s="16" t="s">
        <v>120</v>
      </c>
      <c r="BW8" s="16">
        <v>3</v>
      </c>
      <c r="BX8" s="16">
        <v>3</v>
      </c>
      <c r="BY8" s="16">
        <v>4</v>
      </c>
      <c r="BZ8" s="16">
        <v>4</v>
      </c>
      <c r="CA8" s="16">
        <v>5</v>
      </c>
      <c r="CB8" s="16">
        <v>5</v>
      </c>
      <c r="CC8" s="16">
        <v>5</v>
      </c>
      <c r="CD8" s="69">
        <v>0</v>
      </c>
      <c r="CE8" s="16">
        <v>3</v>
      </c>
      <c r="CF8" s="16">
        <v>3</v>
      </c>
      <c r="CG8" s="16">
        <v>5</v>
      </c>
      <c r="CH8" s="16">
        <v>4</v>
      </c>
      <c r="CI8" s="16">
        <v>3</v>
      </c>
      <c r="CJ8" s="16">
        <v>3</v>
      </c>
      <c r="CK8" s="16">
        <v>4</v>
      </c>
      <c r="CL8" s="16">
        <v>4</v>
      </c>
      <c r="CM8" s="16" t="s">
        <v>120</v>
      </c>
      <c r="CN8" s="69">
        <v>0</v>
      </c>
      <c r="CO8" s="56">
        <f t="shared" si="0"/>
        <v>1</v>
      </c>
      <c r="CP8" s="1">
        <v>1</v>
      </c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09" s="21" customFormat="1" ht="15">
      <c r="A9" s="9">
        <v>7</v>
      </c>
      <c r="B9" s="96" t="s">
        <v>278</v>
      </c>
      <c r="C9" s="11" t="s">
        <v>47</v>
      </c>
      <c r="D9" s="16" t="s">
        <v>124</v>
      </c>
      <c r="E9" s="16" t="s">
        <v>122</v>
      </c>
      <c r="F9" s="16" t="s">
        <v>122</v>
      </c>
      <c r="G9" s="16" t="s">
        <v>122</v>
      </c>
      <c r="H9" s="16" t="s">
        <v>119</v>
      </c>
      <c r="I9" s="16" t="s">
        <v>119</v>
      </c>
      <c r="J9" s="16" t="s">
        <v>119</v>
      </c>
      <c r="K9" s="16" t="s">
        <v>124</v>
      </c>
      <c r="L9" s="16" t="s">
        <v>122</v>
      </c>
      <c r="M9" s="69">
        <v>0</v>
      </c>
      <c r="N9" s="16">
        <v>5</v>
      </c>
      <c r="O9" s="16">
        <v>5</v>
      </c>
      <c r="P9" s="16">
        <v>5</v>
      </c>
      <c r="Q9" s="16">
        <v>5</v>
      </c>
      <c r="R9" s="16">
        <v>5</v>
      </c>
      <c r="S9" s="16">
        <v>5</v>
      </c>
      <c r="T9" s="16">
        <v>5</v>
      </c>
      <c r="U9" s="16">
        <v>5</v>
      </c>
      <c r="V9" s="69">
        <v>0</v>
      </c>
      <c r="W9" s="16">
        <v>4</v>
      </c>
      <c r="X9" s="16">
        <v>5</v>
      </c>
      <c r="Y9" s="16" t="s">
        <v>136</v>
      </c>
      <c r="Z9" s="16" t="s">
        <v>120</v>
      </c>
      <c r="AA9" s="16" t="s">
        <v>120</v>
      </c>
      <c r="AB9" s="16" t="s">
        <v>120</v>
      </c>
      <c r="AC9" s="16">
        <v>4</v>
      </c>
      <c r="AD9" s="69">
        <v>0</v>
      </c>
      <c r="AE9" s="16">
        <v>4</v>
      </c>
      <c r="AF9" s="16">
        <v>4</v>
      </c>
      <c r="AG9" s="16">
        <v>4</v>
      </c>
      <c r="AH9" s="16">
        <v>5</v>
      </c>
      <c r="AI9" s="16">
        <v>3</v>
      </c>
      <c r="AJ9" s="16">
        <v>4</v>
      </c>
      <c r="AK9" s="16">
        <v>4</v>
      </c>
      <c r="AL9" s="16">
        <v>5</v>
      </c>
      <c r="AM9" s="69">
        <v>0</v>
      </c>
      <c r="AN9" s="16">
        <v>3</v>
      </c>
      <c r="AO9" s="16" t="s">
        <v>134</v>
      </c>
      <c r="AP9" s="16">
        <v>4</v>
      </c>
      <c r="AQ9" s="16" t="s">
        <v>120</v>
      </c>
      <c r="AR9" s="16" t="s">
        <v>120</v>
      </c>
      <c r="AS9" s="16">
        <v>4</v>
      </c>
      <c r="AT9" s="16" t="s">
        <v>120</v>
      </c>
      <c r="AU9" s="69">
        <v>0</v>
      </c>
      <c r="AV9" s="16">
        <v>3</v>
      </c>
      <c r="AW9" s="16">
        <v>3</v>
      </c>
      <c r="AX9" s="16">
        <v>3</v>
      </c>
      <c r="AY9" s="16">
        <v>5</v>
      </c>
      <c r="AZ9" s="16">
        <v>4</v>
      </c>
      <c r="BA9" s="16">
        <v>5</v>
      </c>
      <c r="BB9" s="16">
        <v>4</v>
      </c>
      <c r="BC9" s="16">
        <v>5</v>
      </c>
      <c r="BD9" s="69">
        <v>0</v>
      </c>
      <c r="BE9" s="16">
        <v>3</v>
      </c>
      <c r="BF9" s="16">
        <v>3</v>
      </c>
      <c r="BG9" s="16">
        <v>3</v>
      </c>
      <c r="BH9" s="16" t="s">
        <v>120</v>
      </c>
      <c r="BI9" s="16" t="s">
        <v>120</v>
      </c>
      <c r="BJ9" s="16">
        <v>3</v>
      </c>
      <c r="BK9" s="16">
        <v>3</v>
      </c>
      <c r="BL9" s="69">
        <v>0</v>
      </c>
      <c r="BM9" s="16">
        <v>3</v>
      </c>
      <c r="BN9" s="16">
        <v>5</v>
      </c>
      <c r="BO9" s="16">
        <v>4</v>
      </c>
      <c r="BP9" s="16">
        <v>5</v>
      </c>
      <c r="BQ9" s="16" t="s">
        <v>120</v>
      </c>
      <c r="BR9" s="16">
        <v>4</v>
      </c>
      <c r="BS9" s="16">
        <v>4</v>
      </c>
      <c r="BT9" s="16" t="s">
        <v>120</v>
      </c>
      <c r="BU9" s="69">
        <v>0</v>
      </c>
      <c r="BV9" s="80" t="s">
        <v>120</v>
      </c>
      <c r="BW9" s="80">
        <v>5</v>
      </c>
      <c r="BX9" s="80">
        <v>4</v>
      </c>
      <c r="BY9" s="80">
        <v>4</v>
      </c>
      <c r="BZ9" s="80">
        <v>4</v>
      </c>
      <c r="CA9" s="80">
        <v>5</v>
      </c>
      <c r="CB9" s="80">
        <v>5</v>
      </c>
      <c r="CC9" s="80">
        <v>5</v>
      </c>
      <c r="CD9" s="69">
        <v>0</v>
      </c>
      <c r="CE9" s="16">
        <v>4</v>
      </c>
      <c r="CF9" s="16">
        <v>5</v>
      </c>
      <c r="CG9" s="16">
        <v>5</v>
      </c>
      <c r="CH9" s="16">
        <v>4</v>
      </c>
      <c r="CI9" s="16">
        <v>4</v>
      </c>
      <c r="CJ9" s="16">
        <v>4</v>
      </c>
      <c r="CK9" s="16">
        <v>4</v>
      </c>
      <c r="CL9" s="16">
        <v>4</v>
      </c>
      <c r="CM9" s="16" t="s">
        <v>120</v>
      </c>
      <c r="CN9" s="69">
        <v>0</v>
      </c>
      <c r="CO9" s="56">
        <f t="shared" si="0"/>
        <v>0</v>
      </c>
      <c r="CP9" s="20">
        <v>1</v>
      </c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</row>
    <row r="10" spans="1:109" ht="15">
      <c r="A10" s="9">
        <v>8</v>
      </c>
      <c r="B10" s="19" t="s">
        <v>48</v>
      </c>
      <c r="C10" s="11" t="s">
        <v>49</v>
      </c>
      <c r="D10" s="16">
        <v>3</v>
      </c>
      <c r="E10" s="16">
        <v>4</v>
      </c>
      <c r="F10" s="16">
        <v>5</v>
      </c>
      <c r="G10" s="16">
        <v>3</v>
      </c>
      <c r="H10" s="16" t="s">
        <v>120</v>
      </c>
      <c r="I10" s="16" t="s">
        <v>120</v>
      </c>
      <c r="J10" s="16" t="s">
        <v>120</v>
      </c>
      <c r="K10" s="16">
        <v>4</v>
      </c>
      <c r="L10" s="16">
        <v>5</v>
      </c>
      <c r="M10" s="69">
        <v>0</v>
      </c>
      <c r="N10" s="16">
        <v>5</v>
      </c>
      <c r="O10" s="16">
        <v>5</v>
      </c>
      <c r="P10" s="16">
        <v>3</v>
      </c>
      <c r="Q10" s="16">
        <v>4</v>
      </c>
      <c r="R10" s="16">
        <v>5</v>
      </c>
      <c r="S10" s="16">
        <v>3</v>
      </c>
      <c r="T10" s="16">
        <v>5</v>
      </c>
      <c r="U10" s="16">
        <v>4</v>
      </c>
      <c r="V10" s="69">
        <v>0</v>
      </c>
      <c r="W10" s="16">
        <v>4</v>
      </c>
      <c r="X10" s="16">
        <v>5</v>
      </c>
      <c r="Y10" s="16" t="s">
        <v>134</v>
      </c>
      <c r="Z10" s="16" t="s">
        <v>120</v>
      </c>
      <c r="AA10" s="16" t="s">
        <v>120</v>
      </c>
      <c r="AB10" s="16" t="s">
        <v>120</v>
      </c>
      <c r="AC10" s="16">
        <v>4</v>
      </c>
      <c r="AD10" s="69">
        <v>0</v>
      </c>
      <c r="AE10" s="16">
        <v>4</v>
      </c>
      <c r="AF10" s="16">
        <v>4</v>
      </c>
      <c r="AG10" s="16">
        <v>4</v>
      </c>
      <c r="AH10" s="16">
        <v>5</v>
      </c>
      <c r="AI10" s="16">
        <v>3</v>
      </c>
      <c r="AJ10" s="16">
        <v>4</v>
      </c>
      <c r="AK10" s="16">
        <v>4</v>
      </c>
      <c r="AL10" s="16">
        <v>4</v>
      </c>
      <c r="AM10" s="69">
        <v>0</v>
      </c>
      <c r="AN10" s="16">
        <v>4</v>
      </c>
      <c r="AO10" s="16">
        <v>4</v>
      </c>
      <c r="AP10" s="16">
        <v>5</v>
      </c>
      <c r="AQ10" s="16" t="s">
        <v>120</v>
      </c>
      <c r="AR10" s="16" t="s">
        <v>120</v>
      </c>
      <c r="AS10" s="16">
        <v>5</v>
      </c>
      <c r="AT10" s="16" t="s">
        <v>120</v>
      </c>
      <c r="AU10" s="69">
        <v>0</v>
      </c>
      <c r="AV10" s="16">
        <v>4</v>
      </c>
      <c r="AW10" s="16">
        <v>4</v>
      </c>
      <c r="AX10" s="16">
        <v>5</v>
      </c>
      <c r="AY10" s="16">
        <v>5</v>
      </c>
      <c r="AZ10" s="16">
        <v>4</v>
      </c>
      <c r="BA10" s="16">
        <v>4</v>
      </c>
      <c r="BB10" s="16">
        <v>4</v>
      </c>
      <c r="BC10" s="16">
        <v>4</v>
      </c>
      <c r="BD10" s="69">
        <v>0</v>
      </c>
      <c r="BE10" s="16">
        <v>3</v>
      </c>
      <c r="BF10" s="16">
        <v>4</v>
      </c>
      <c r="BG10" s="16">
        <v>4</v>
      </c>
      <c r="BH10" s="16" t="s">
        <v>120</v>
      </c>
      <c r="BI10" s="16" t="s">
        <v>120</v>
      </c>
      <c r="BJ10" s="16">
        <v>5</v>
      </c>
      <c r="BK10" s="16">
        <v>4</v>
      </c>
      <c r="BL10" s="69">
        <v>0</v>
      </c>
      <c r="BM10" s="16">
        <v>3</v>
      </c>
      <c r="BN10" s="16">
        <v>4</v>
      </c>
      <c r="BO10" s="16">
        <v>5</v>
      </c>
      <c r="BP10" s="16">
        <v>5</v>
      </c>
      <c r="BQ10" s="16" t="s">
        <v>120</v>
      </c>
      <c r="BR10" s="16">
        <v>4</v>
      </c>
      <c r="BS10" s="16">
        <v>3</v>
      </c>
      <c r="BT10" s="16" t="s">
        <v>120</v>
      </c>
      <c r="BU10" s="69">
        <v>0</v>
      </c>
      <c r="BV10" s="80" t="s">
        <v>120</v>
      </c>
      <c r="BW10" s="80">
        <v>4</v>
      </c>
      <c r="BX10" s="80">
        <v>3</v>
      </c>
      <c r="BY10" s="80">
        <v>4</v>
      </c>
      <c r="BZ10" s="80">
        <v>5</v>
      </c>
      <c r="CA10" s="80">
        <v>4</v>
      </c>
      <c r="CB10" s="80">
        <v>5</v>
      </c>
      <c r="CC10" s="80">
        <v>3</v>
      </c>
      <c r="CD10" s="69">
        <v>0</v>
      </c>
      <c r="CE10" s="9">
        <v>4</v>
      </c>
      <c r="CF10" s="9">
        <v>5</v>
      </c>
      <c r="CG10" s="9">
        <v>5</v>
      </c>
      <c r="CH10" s="9">
        <v>4</v>
      </c>
      <c r="CI10" s="9">
        <v>3</v>
      </c>
      <c r="CJ10" s="9">
        <v>5</v>
      </c>
      <c r="CK10" s="9">
        <v>4</v>
      </c>
      <c r="CL10" s="9">
        <v>4</v>
      </c>
      <c r="CM10" s="9"/>
      <c r="CN10" s="69">
        <v>1</v>
      </c>
      <c r="CO10" s="56">
        <f t="shared" si="0"/>
        <v>1</v>
      </c>
      <c r="CP10" s="1">
        <v>1</v>
      </c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</row>
    <row r="11" spans="1:109" s="21" customFormat="1" ht="15">
      <c r="A11" s="9">
        <v>9</v>
      </c>
      <c r="B11" s="19" t="s">
        <v>262</v>
      </c>
      <c r="C11" s="24">
        <v>63979</v>
      </c>
      <c r="D11" s="16" t="s">
        <v>130</v>
      </c>
      <c r="E11" s="16" t="s">
        <v>131</v>
      </c>
      <c r="F11" s="22"/>
      <c r="G11" s="16" t="s">
        <v>133</v>
      </c>
      <c r="H11" s="16" t="s">
        <v>130</v>
      </c>
      <c r="I11" s="16" t="s">
        <v>130</v>
      </c>
      <c r="J11" s="16" t="s">
        <v>130</v>
      </c>
      <c r="K11" s="16" t="s">
        <v>131</v>
      </c>
      <c r="L11" s="16" t="s">
        <v>133</v>
      </c>
      <c r="M11" s="69">
        <v>0</v>
      </c>
      <c r="N11" s="16" t="s">
        <v>133</v>
      </c>
      <c r="O11" s="16" t="s">
        <v>133</v>
      </c>
      <c r="P11" s="16" t="s">
        <v>133</v>
      </c>
      <c r="Q11" s="16" t="s">
        <v>131</v>
      </c>
      <c r="R11" s="16" t="s">
        <v>131</v>
      </c>
      <c r="S11" s="16" t="s">
        <v>131</v>
      </c>
      <c r="T11" s="16" t="s">
        <v>133</v>
      </c>
      <c r="U11" s="16" t="s">
        <v>131</v>
      </c>
      <c r="V11" s="69">
        <v>0</v>
      </c>
      <c r="W11" s="22"/>
      <c r="X11" s="16" t="s">
        <v>131</v>
      </c>
      <c r="Y11" s="16" t="s">
        <v>132</v>
      </c>
      <c r="Z11" s="16" t="s">
        <v>130</v>
      </c>
      <c r="AA11" s="16" t="s">
        <v>130</v>
      </c>
      <c r="AB11" s="16" t="s">
        <v>130</v>
      </c>
      <c r="AC11" s="16" t="s">
        <v>131</v>
      </c>
      <c r="AD11" s="69">
        <v>0</v>
      </c>
      <c r="AE11" s="16" t="s">
        <v>133</v>
      </c>
      <c r="AF11" s="16" t="s">
        <v>133</v>
      </c>
      <c r="AG11" s="16" t="s">
        <v>133</v>
      </c>
      <c r="AH11" s="16" t="s">
        <v>131</v>
      </c>
      <c r="AI11" s="16" t="s">
        <v>130</v>
      </c>
      <c r="AJ11" s="16" t="s">
        <v>131</v>
      </c>
      <c r="AK11" s="16" t="s">
        <v>131</v>
      </c>
      <c r="AL11" s="16" t="s">
        <v>133</v>
      </c>
      <c r="AM11" s="69">
        <v>0</v>
      </c>
      <c r="AN11" s="16" t="s">
        <v>130</v>
      </c>
      <c r="AO11" s="16" t="s">
        <v>131</v>
      </c>
      <c r="AP11" s="16" t="s">
        <v>131</v>
      </c>
      <c r="AQ11" s="16" t="s">
        <v>130</v>
      </c>
      <c r="AR11" s="16" t="s">
        <v>130</v>
      </c>
      <c r="AS11" s="16" t="s">
        <v>133</v>
      </c>
      <c r="AT11" s="16" t="s">
        <v>130</v>
      </c>
      <c r="AU11" s="69">
        <v>0</v>
      </c>
      <c r="AV11" s="18" t="s">
        <v>131</v>
      </c>
      <c r="AW11" s="18" t="s">
        <v>131</v>
      </c>
      <c r="AX11" s="18" t="s">
        <v>131</v>
      </c>
      <c r="AY11" s="18"/>
      <c r="AZ11" s="18" t="s">
        <v>131</v>
      </c>
      <c r="BA11" s="18" t="s">
        <v>131</v>
      </c>
      <c r="BB11" s="18" t="s">
        <v>131</v>
      </c>
      <c r="BC11" s="18" t="s">
        <v>131</v>
      </c>
      <c r="BD11" s="69">
        <v>1</v>
      </c>
      <c r="BE11" s="22"/>
      <c r="BF11" s="16" t="s">
        <v>131</v>
      </c>
      <c r="BG11" s="16" t="s">
        <v>133</v>
      </c>
      <c r="BH11" s="16" t="s">
        <v>130</v>
      </c>
      <c r="BI11" s="16" t="s">
        <v>130</v>
      </c>
      <c r="BJ11" s="16" t="s">
        <v>131</v>
      </c>
      <c r="BK11" s="16" t="s">
        <v>131</v>
      </c>
      <c r="BL11" s="69">
        <v>0</v>
      </c>
      <c r="BM11" s="18"/>
      <c r="BN11" s="18" t="s">
        <v>133</v>
      </c>
      <c r="BO11" s="18" t="s">
        <v>131</v>
      </c>
      <c r="BP11" s="18" t="s">
        <v>131</v>
      </c>
      <c r="BQ11" s="18" t="s">
        <v>130</v>
      </c>
      <c r="BR11" s="18"/>
      <c r="BS11" s="18" t="s">
        <v>122</v>
      </c>
      <c r="BT11" s="18"/>
      <c r="BU11" s="69">
        <v>3</v>
      </c>
      <c r="BV11" s="16" t="s">
        <v>131</v>
      </c>
      <c r="BW11" s="16" t="s">
        <v>131</v>
      </c>
      <c r="BX11" s="16" t="s">
        <v>124</v>
      </c>
      <c r="BY11" s="16" t="s">
        <v>131</v>
      </c>
      <c r="BZ11" s="16" t="s">
        <v>124</v>
      </c>
      <c r="CA11" s="16" t="s">
        <v>124</v>
      </c>
      <c r="CB11" s="16" t="s">
        <v>124</v>
      </c>
      <c r="CC11" s="16" t="s">
        <v>143</v>
      </c>
      <c r="CD11" s="69">
        <v>0</v>
      </c>
      <c r="CE11" s="18" t="s">
        <v>131</v>
      </c>
      <c r="CF11" s="18">
        <v>4</v>
      </c>
      <c r="CG11" s="18" t="s">
        <v>133</v>
      </c>
      <c r="CH11" s="18">
        <v>4</v>
      </c>
      <c r="CI11" s="18" t="s">
        <v>122</v>
      </c>
      <c r="CJ11" s="18">
        <v>3</v>
      </c>
      <c r="CK11" s="18">
        <v>4</v>
      </c>
      <c r="CL11" s="18">
        <v>4</v>
      </c>
      <c r="CM11" s="18"/>
      <c r="CN11" s="69">
        <v>1</v>
      </c>
      <c r="CO11" s="56">
        <f t="shared" si="0"/>
        <v>5</v>
      </c>
      <c r="CP11" s="20">
        <v>1</v>
      </c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</row>
    <row r="12" spans="1:109" ht="15">
      <c r="A12" s="9">
        <v>10</v>
      </c>
      <c r="B12" s="15" t="s">
        <v>52</v>
      </c>
      <c r="C12" s="11" t="s">
        <v>53</v>
      </c>
      <c r="D12" s="16">
        <v>3</v>
      </c>
      <c r="E12" s="16" t="s">
        <v>134</v>
      </c>
      <c r="F12" s="16" t="s">
        <v>136</v>
      </c>
      <c r="G12" s="16">
        <v>3</v>
      </c>
      <c r="H12" s="16" t="s">
        <v>120</v>
      </c>
      <c r="I12" s="16" t="s">
        <v>120</v>
      </c>
      <c r="J12" s="16" t="s">
        <v>120</v>
      </c>
      <c r="K12" s="16">
        <v>3</v>
      </c>
      <c r="L12" s="16">
        <v>3</v>
      </c>
      <c r="M12" s="69">
        <v>0</v>
      </c>
      <c r="N12" s="16">
        <v>4</v>
      </c>
      <c r="O12" s="16">
        <v>3</v>
      </c>
      <c r="P12" s="16">
        <v>4</v>
      </c>
      <c r="Q12" s="16">
        <v>3</v>
      </c>
      <c r="R12" s="16">
        <v>4</v>
      </c>
      <c r="S12" s="16">
        <v>3</v>
      </c>
      <c r="T12" s="16">
        <v>4</v>
      </c>
      <c r="U12" s="16">
        <v>3</v>
      </c>
      <c r="V12" s="69">
        <v>0</v>
      </c>
      <c r="W12" s="16">
        <v>4</v>
      </c>
      <c r="X12" s="16">
        <v>4</v>
      </c>
      <c r="Y12" s="16" t="s">
        <v>136</v>
      </c>
      <c r="Z12" s="16" t="s">
        <v>120</v>
      </c>
      <c r="AA12" s="16" t="s">
        <v>120</v>
      </c>
      <c r="AB12" s="16" t="s">
        <v>120</v>
      </c>
      <c r="AC12" s="16">
        <v>4</v>
      </c>
      <c r="AD12" s="69">
        <v>0</v>
      </c>
      <c r="AE12" s="16">
        <v>3</v>
      </c>
      <c r="AF12" s="16">
        <v>4</v>
      </c>
      <c r="AG12" s="16">
        <v>4</v>
      </c>
      <c r="AH12" s="16">
        <v>3</v>
      </c>
      <c r="AI12" s="16">
        <v>3</v>
      </c>
      <c r="AJ12" s="16">
        <v>3</v>
      </c>
      <c r="AK12" s="16">
        <v>3</v>
      </c>
      <c r="AL12" s="16">
        <v>3</v>
      </c>
      <c r="AM12" s="69">
        <v>0</v>
      </c>
      <c r="AN12" s="16">
        <v>3</v>
      </c>
      <c r="AO12" s="16">
        <v>3</v>
      </c>
      <c r="AP12" s="16">
        <v>3</v>
      </c>
      <c r="AQ12" s="16" t="s">
        <v>120</v>
      </c>
      <c r="AR12" s="16" t="s">
        <v>120</v>
      </c>
      <c r="AS12" s="16">
        <v>4</v>
      </c>
      <c r="AT12" s="16" t="s">
        <v>120</v>
      </c>
      <c r="AU12" s="69">
        <v>0</v>
      </c>
      <c r="AV12" s="16">
        <v>3</v>
      </c>
      <c r="AW12" s="16">
        <v>3</v>
      </c>
      <c r="AX12" s="16">
        <v>3</v>
      </c>
      <c r="AY12" s="16">
        <v>5</v>
      </c>
      <c r="AZ12" s="16">
        <v>4</v>
      </c>
      <c r="BA12" s="16">
        <v>5</v>
      </c>
      <c r="BB12" s="16">
        <v>3</v>
      </c>
      <c r="BC12" s="16">
        <v>4</v>
      </c>
      <c r="BD12" s="69">
        <v>0</v>
      </c>
      <c r="BE12" s="16">
        <v>3</v>
      </c>
      <c r="BF12" s="16">
        <v>3</v>
      </c>
      <c r="BG12" s="16">
        <v>3</v>
      </c>
      <c r="BH12" s="16" t="s">
        <v>120</v>
      </c>
      <c r="BI12" s="16" t="s">
        <v>120</v>
      </c>
      <c r="BJ12" s="16">
        <v>3</v>
      </c>
      <c r="BK12" s="16">
        <v>3</v>
      </c>
      <c r="BL12" s="69">
        <v>0</v>
      </c>
      <c r="BM12" s="16">
        <v>3</v>
      </c>
      <c r="BN12" s="16">
        <v>3</v>
      </c>
      <c r="BO12" s="16">
        <v>3</v>
      </c>
      <c r="BP12" s="16">
        <v>3</v>
      </c>
      <c r="BQ12" s="16" t="s">
        <v>120</v>
      </c>
      <c r="BR12" s="16">
        <v>3</v>
      </c>
      <c r="BS12" s="16">
        <v>3</v>
      </c>
      <c r="BT12" s="16" t="s">
        <v>120</v>
      </c>
      <c r="BU12" s="69">
        <v>0</v>
      </c>
      <c r="BV12" s="16" t="s">
        <v>120</v>
      </c>
      <c r="BW12" s="16">
        <v>3</v>
      </c>
      <c r="BX12" s="16">
        <v>5</v>
      </c>
      <c r="BY12" s="16">
        <v>5</v>
      </c>
      <c r="BZ12" s="16">
        <v>4</v>
      </c>
      <c r="CA12" s="16">
        <v>5</v>
      </c>
      <c r="CB12" s="16">
        <v>5</v>
      </c>
      <c r="CC12" s="16">
        <v>5</v>
      </c>
      <c r="CD12" s="69">
        <v>0</v>
      </c>
      <c r="CE12" s="16">
        <v>4</v>
      </c>
      <c r="CF12" s="16">
        <v>4</v>
      </c>
      <c r="CG12" s="16">
        <v>4</v>
      </c>
      <c r="CH12" s="16">
        <v>4</v>
      </c>
      <c r="CI12" s="16">
        <v>4</v>
      </c>
      <c r="CJ12" s="16">
        <v>3</v>
      </c>
      <c r="CK12" s="16">
        <v>4</v>
      </c>
      <c r="CL12" s="16">
        <v>5</v>
      </c>
      <c r="CM12" s="16" t="s">
        <v>120</v>
      </c>
      <c r="CN12" s="69">
        <v>0</v>
      </c>
      <c r="CO12" s="56">
        <f t="shared" si="0"/>
        <v>0</v>
      </c>
      <c r="CP12" s="1">
        <v>1</v>
      </c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</row>
    <row r="13" spans="1:109" ht="15">
      <c r="A13" s="9">
        <v>11</v>
      </c>
      <c r="B13" s="15" t="s">
        <v>56</v>
      </c>
      <c r="C13" s="11" t="s">
        <v>57</v>
      </c>
      <c r="D13" s="16">
        <v>3</v>
      </c>
      <c r="E13" s="16" t="s">
        <v>124</v>
      </c>
      <c r="F13" s="16">
        <v>5</v>
      </c>
      <c r="G13" s="16">
        <v>3</v>
      </c>
      <c r="H13" s="16" t="s">
        <v>120</v>
      </c>
      <c r="I13" s="16" t="s">
        <v>120</v>
      </c>
      <c r="J13" s="16" t="s">
        <v>120</v>
      </c>
      <c r="K13" s="16">
        <v>3</v>
      </c>
      <c r="L13" s="16">
        <v>5</v>
      </c>
      <c r="M13" s="69">
        <v>0</v>
      </c>
      <c r="N13" s="16">
        <v>5</v>
      </c>
      <c r="O13" s="16">
        <v>4</v>
      </c>
      <c r="P13" s="16">
        <v>3</v>
      </c>
      <c r="Q13" s="16">
        <v>4</v>
      </c>
      <c r="R13" s="16">
        <v>5</v>
      </c>
      <c r="S13" s="16">
        <v>4</v>
      </c>
      <c r="T13" s="16">
        <v>5</v>
      </c>
      <c r="U13" s="16">
        <v>4</v>
      </c>
      <c r="V13" s="69">
        <v>0</v>
      </c>
      <c r="W13" s="16">
        <v>3</v>
      </c>
      <c r="X13" s="16">
        <v>5</v>
      </c>
      <c r="Y13" s="16">
        <v>3</v>
      </c>
      <c r="Z13" s="16" t="s">
        <v>120</v>
      </c>
      <c r="AA13" s="16" t="s">
        <v>120</v>
      </c>
      <c r="AB13" s="16" t="s">
        <v>120</v>
      </c>
      <c r="AC13" s="16">
        <v>4</v>
      </c>
      <c r="AD13" s="69">
        <v>0</v>
      </c>
      <c r="AE13" s="16">
        <v>3</v>
      </c>
      <c r="AF13" s="16">
        <v>4</v>
      </c>
      <c r="AG13" s="16">
        <v>4</v>
      </c>
      <c r="AH13" s="16">
        <v>4</v>
      </c>
      <c r="AI13" s="16">
        <v>4</v>
      </c>
      <c r="AJ13" s="16">
        <v>3</v>
      </c>
      <c r="AK13" s="16">
        <v>5</v>
      </c>
      <c r="AL13" s="16">
        <v>3</v>
      </c>
      <c r="AM13" s="69">
        <v>0</v>
      </c>
      <c r="AN13" s="16">
        <v>4</v>
      </c>
      <c r="AO13" s="16">
        <v>5</v>
      </c>
      <c r="AP13" s="16">
        <v>5</v>
      </c>
      <c r="AQ13" s="16" t="s">
        <v>120</v>
      </c>
      <c r="AR13" s="16" t="s">
        <v>120</v>
      </c>
      <c r="AS13" s="16">
        <v>5</v>
      </c>
      <c r="AT13" s="16" t="s">
        <v>120</v>
      </c>
      <c r="AU13" s="69">
        <v>0</v>
      </c>
      <c r="AV13" s="16">
        <v>4</v>
      </c>
      <c r="AW13" s="16">
        <v>4</v>
      </c>
      <c r="AX13" s="16">
        <v>5</v>
      </c>
      <c r="AY13" s="16">
        <v>5</v>
      </c>
      <c r="AZ13" s="16">
        <v>4</v>
      </c>
      <c r="BA13" s="16">
        <v>4</v>
      </c>
      <c r="BB13" s="16">
        <v>4</v>
      </c>
      <c r="BC13" s="16">
        <v>3</v>
      </c>
      <c r="BD13" s="69">
        <v>0</v>
      </c>
      <c r="BE13" s="16">
        <v>3</v>
      </c>
      <c r="BF13" s="16">
        <v>4</v>
      </c>
      <c r="BG13" s="16">
        <v>4</v>
      </c>
      <c r="BH13" s="16" t="s">
        <v>120</v>
      </c>
      <c r="BI13" s="16" t="s">
        <v>120</v>
      </c>
      <c r="BJ13" s="16">
        <v>3</v>
      </c>
      <c r="BK13" s="16">
        <v>3</v>
      </c>
      <c r="BL13" s="69">
        <v>0</v>
      </c>
      <c r="BM13" s="16">
        <v>3</v>
      </c>
      <c r="BN13" s="16">
        <v>5</v>
      </c>
      <c r="BO13" s="16">
        <v>4</v>
      </c>
      <c r="BP13" s="16">
        <v>4</v>
      </c>
      <c r="BQ13" s="16" t="s">
        <v>120</v>
      </c>
      <c r="BR13" s="16">
        <v>3</v>
      </c>
      <c r="BS13" s="16">
        <v>4</v>
      </c>
      <c r="BT13" s="16" t="s">
        <v>120</v>
      </c>
      <c r="BU13" s="69">
        <v>0</v>
      </c>
      <c r="BV13" s="16" t="s">
        <v>120</v>
      </c>
      <c r="BW13" s="16">
        <v>3</v>
      </c>
      <c r="BX13" s="16">
        <v>3</v>
      </c>
      <c r="BY13" s="16">
        <v>4</v>
      </c>
      <c r="BZ13" s="16">
        <v>5</v>
      </c>
      <c r="CA13" s="16">
        <v>5</v>
      </c>
      <c r="CB13" s="16">
        <v>5</v>
      </c>
      <c r="CC13" s="81">
        <v>3</v>
      </c>
      <c r="CD13" s="69">
        <v>0</v>
      </c>
      <c r="CE13" s="16">
        <v>4</v>
      </c>
      <c r="CF13" s="16">
        <v>4</v>
      </c>
      <c r="CG13" s="16">
        <v>5</v>
      </c>
      <c r="CH13" s="16">
        <v>5</v>
      </c>
      <c r="CI13" s="16">
        <v>4</v>
      </c>
      <c r="CJ13" s="16">
        <v>4</v>
      </c>
      <c r="CK13" s="16">
        <v>5</v>
      </c>
      <c r="CL13" s="16">
        <v>4</v>
      </c>
      <c r="CM13" s="16" t="s">
        <v>120</v>
      </c>
      <c r="CN13" s="69">
        <v>0</v>
      </c>
      <c r="CO13" s="56">
        <f t="shared" si="0"/>
        <v>0</v>
      </c>
      <c r="CP13" s="1">
        <v>1</v>
      </c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</row>
    <row r="14" spans="1:109" s="21" customFormat="1" ht="15">
      <c r="A14" s="9">
        <v>12</v>
      </c>
      <c r="B14" s="19" t="s">
        <v>229</v>
      </c>
      <c r="C14" s="24">
        <v>22036</v>
      </c>
      <c r="D14" s="22"/>
      <c r="E14" s="16" t="s">
        <v>131</v>
      </c>
      <c r="F14" s="16" t="s">
        <v>124</v>
      </c>
      <c r="G14" s="16" t="s">
        <v>122</v>
      </c>
      <c r="H14" s="22"/>
      <c r="I14" s="22"/>
      <c r="J14" s="22"/>
      <c r="K14" s="16" t="s">
        <v>132</v>
      </c>
      <c r="L14" s="16" t="s">
        <v>132</v>
      </c>
      <c r="M14" s="69">
        <v>0</v>
      </c>
      <c r="N14" s="16" t="s">
        <v>132</v>
      </c>
      <c r="O14" s="16" t="s">
        <v>131</v>
      </c>
      <c r="P14" s="16" t="s">
        <v>133</v>
      </c>
      <c r="Q14" s="16" t="s">
        <v>133</v>
      </c>
      <c r="R14" s="16" t="s">
        <v>132</v>
      </c>
      <c r="S14" s="16" t="s">
        <v>131</v>
      </c>
      <c r="T14" s="16" t="s">
        <v>122</v>
      </c>
      <c r="U14" s="16" t="s">
        <v>132</v>
      </c>
      <c r="V14" s="69">
        <v>0</v>
      </c>
      <c r="W14" s="22"/>
      <c r="X14" s="16" t="s">
        <v>131</v>
      </c>
      <c r="Y14" s="16" t="s">
        <v>133</v>
      </c>
      <c r="Z14" s="16" t="s">
        <v>130</v>
      </c>
      <c r="AA14" s="22"/>
      <c r="AB14" s="16" t="s">
        <v>133</v>
      </c>
      <c r="AC14" s="39" t="s">
        <v>130</v>
      </c>
      <c r="AD14" s="69">
        <v>0</v>
      </c>
      <c r="AE14" s="16" t="s">
        <v>131</v>
      </c>
      <c r="AF14" s="16" t="s">
        <v>143</v>
      </c>
      <c r="AG14" s="16" t="s">
        <v>133</v>
      </c>
      <c r="AH14" s="16" t="s">
        <v>131</v>
      </c>
      <c r="AI14" s="16" t="s">
        <v>133</v>
      </c>
      <c r="AJ14" s="16" t="s">
        <v>133</v>
      </c>
      <c r="AK14" s="16" t="s">
        <v>131</v>
      </c>
      <c r="AL14" s="16" t="s">
        <v>131</v>
      </c>
      <c r="AM14" s="69">
        <v>0</v>
      </c>
      <c r="AN14" s="22"/>
      <c r="AO14" s="18" t="s">
        <v>133</v>
      </c>
      <c r="AP14" s="18"/>
      <c r="AQ14" s="18" t="s">
        <v>130</v>
      </c>
      <c r="AR14" s="22"/>
      <c r="AS14" s="18"/>
      <c r="AT14" s="22"/>
      <c r="AU14" s="69">
        <v>2</v>
      </c>
      <c r="AV14" s="18" t="s">
        <v>131</v>
      </c>
      <c r="AW14" s="18"/>
      <c r="AX14" s="18"/>
      <c r="AY14" s="18"/>
      <c r="AZ14" s="18" t="s">
        <v>133</v>
      </c>
      <c r="BA14" s="18" t="s">
        <v>143</v>
      </c>
      <c r="BB14" s="18"/>
      <c r="BC14" s="18" t="s">
        <v>133</v>
      </c>
      <c r="BD14" s="69">
        <v>4</v>
      </c>
      <c r="BE14" s="16">
        <v>3</v>
      </c>
      <c r="BF14" s="16" t="s">
        <v>131</v>
      </c>
      <c r="BG14" s="16" t="s">
        <v>133</v>
      </c>
      <c r="BH14" s="16" t="s">
        <v>130</v>
      </c>
      <c r="BI14" s="16" t="s">
        <v>120</v>
      </c>
      <c r="BJ14" s="16">
        <v>3</v>
      </c>
      <c r="BK14" s="16" t="s">
        <v>133</v>
      </c>
      <c r="BL14" s="69">
        <v>0</v>
      </c>
      <c r="BM14" s="18">
        <v>3</v>
      </c>
      <c r="BN14" s="18" t="s">
        <v>133</v>
      </c>
      <c r="BO14" s="18" t="s">
        <v>131</v>
      </c>
      <c r="BP14" s="18" t="s">
        <v>133</v>
      </c>
      <c r="BQ14" s="9" t="s">
        <v>120</v>
      </c>
      <c r="BR14" s="18">
        <v>3</v>
      </c>
      <c r="BS14" s="18">
        <v>3</v>
      </c>
      <c r="BT14" s="47" t="s">
        <v>249</v>
      </c>
      <c r="BU14" s="69">
        <v>1</v>
      </c>
      <c r="BV14" s="80" t="s">
        <v>120</v>
      </c>
      <c r="BW14" s="80" t="s">
        <v>124</v>
      </c>
      <c r="BX14" s="80" t="s">
        <v>143</v>
      </c>
      <c r="BY14" s="80" t="s">
        <v>122</v>
      </c>
      <c r="BZ14" s="80" t="s">
        <v>143</v>
      </c>
      <c r="CA14" s="80" t="s">
        <v>143</v>
      </c>
      <c r="CB14" s="80" t="s">
        <v>143</v>
      </c>
      <c r="CC14" s="81" t="s">
        <v>124</v>
      </c>
      <c r="CD14" s="69">
        <v>0</v>
      </c>
      <c r="CE14" s="18">
        <v>4</v>
      </c>
      <c r="CF14" s="18">
        <v>4</v>
      </c>
      <c r="CG14" s="18">
        <v>5</v>
      </c>
      <c r="CH14" s="18">
        <v>5</v>
      </c>
      <c r="CI14" s="18">
        <v>5</v>
      </c>
      <c r="CJ14" s="18">
        <v>3</v>
      </c>
      <c r="CK14" s="18">
        <v>4</v>
      </c>
      <c r="CL14" s="18">
        <v>5</v>
      </c>
      <c r="CM14" s="18"/>
      <c r="CN14" s="69">
        <v>1</v>
      </c>
      <c r="CO14" s="56">
        <f t="shared" si="0"/>
        <v>8</v>
      </c>
      <c r="CP14" s="20">
        <v>1</v>
      </c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</row>
    <row r="15" spans="1:109" ht="15">
      <c r="A15" s="9">
        <v>13</v>
      </c>
      <c r="B15" s="15" t="s">
        <v>58</v>
      </c>
      <c r="C15" s="11" t="s">
        <v>59</v>
      </c>
      <c r="D15" s="16">
        <v>3</v>
      </c>
      <c r="E15" s="16">
        <v>3</v>
      </c>
      <c r="F15" s="16">
        <v>4</v>
      </c>
      <c r="G15" s="16">
        <v>4</v>
      </c>
      <c r="H15" s="16" t="s">
        <v>120</v>
      </c>
      <c r="I15" s="16" t="s">
        <v>120</v>
      </c>
      <c r="J15" s="16" t="s">
        <v>120</v>
      </c>
      <c r="K15" s="16">
        <v>4</v>
      </c>
      <c r="L15" s="16">
        <v>4</v>
      </c>
      <c r="M15" s="69">
        <v>0</v>
      </c>
      <c r="N15" s="16">
        <v>4</v>
      </c>
      <c r="O15" s="16">
        <v>5</v>
      </c>
      <c r="P15" s="16">
        <v>3</v>
      </c>
      <c r="Q15" s="16">
        <v>5</v>
      </c>
      <c r="R15" s="16">
        <v>5</v>
      </c>
      <c r="S15" s="16">
        <v>4</v>
      </c>
      <c r="T15" s="16">
        <v>4</v>
      </c>
      <c r="U15" s="16">
        <v>5</v>
      </c>
      <c r="V15" s="69">
        <v>0</v>
      </c>
      <c r="W15" s="16">
        <v>4</v>
      </c>
      <c r="X15" s="16">
        <v>4</v>
      </c>
      <c r="Y15" s="16">
        <v>3</v>
      </c>
      <c r="Z15" s="16" t="s">
        <v>120</v>
      </c>
      <c r="AA15" s="16" t="s">
        <v>120</v>
      </c>
      <c r="AB15" s="16" t="s">
        <v>120</v>
      </c>
      <c r="AC15" s="16">
        <v>5</v>
      </c>
      <c r="AD15" s="69">
        <v>0</v>
      </c>
      <c r="AE15" s="16">
        <v>4</v>
      </c>
      <c r="AF15" s="16">
        <v>4</v>
      </c>
      <c r="AG15" s="16">
        <v>5</v>
      </c>
      <c r="AH15" s="16">
        <v>5</v>
      </c>
      <c r="AI15" s="16">
        <v>5</v>
      </c>
      <c r="AJ15" s="16">
        <v>4</v>
      </c>
      <c r="AK15" s="16">
        <v>5</v>
      </c>
      <c r="AL15" s="16">
        <v>4</v>
      </c>
      <c r="AM15" s="69">
        <v>0</v>
      </c>
      <c r="AN15" s="16">
        <v>4</v>
      </c>
      <c r="AO15" s="16">
        <v>5</v>
      </c>
      <c r="AP15" s="16">
        <v>5</v>
      </c>
      <c r="AQ15" s="16" t="s">
        <v>120</v>
      </c>
      <c r="AR15" s="16" t="s">
        <v>120</v>
      </c>
      <c r="AS15" s="16">
        <v>5</v>
      </c>
      <c r="AT15" s="16" t="s">
        <v>120</v>
      </c>
      <c r="AU15" s="69">
        <v>0</v>
      </c>
      <c r="AV15" s="16">
        <v>3</v>
      </c>
      <c r="AW15" s="16">
        <v>4</v>
      </c>
      <c r="AX15" s="16">
        <v>5</v>
      </c>
      <c r="AY15" s="16">
        <v>5</v>
      </c>
      <c r="AZ15" s="16">
        <v>5</v>
      </c>
      <c r="BA15" s="16">
        <v>4</v>
      </c>
      <c r="BB15" s="16">
        <v>4</v>
      </c>
      <c r="BC15" s="16">
        <v>5</v>
      </c>
      <c r="BD15" s="69">
        <v>0</v>
      </c>
      <c r="BE15" s="16">
        <v>3</v>
      </c>
      <c r="BF15" s="16">
        <v>3</v>
      </c>
      <c r="BG15" s="16">
        <v>5</v>
      </c>
      <c r="BH15" s="16" t="s">
        <v>120</v>
      </c>
      <c r="BI15" s="16" t="s">
        <v>120</v>
      </c>
      <c r="BJ15" s="16">
        <v>3</v>
      </c>
      <c r="BK15" s="16">
        <v>3</v>
      </c>
      <c r="BL15" s="69">
        <v>0</v>
      </c>
      <c r="BM15" s="16">
        <v>3</v>
      </c>
      <c r="BN15" s="16">
        <v>4</v>
      </c>
      <c r="BO15" s="16">
        <v>4</v>
      </c>
      <c r="BP15" s="16">
        <v>4</v>
      </c>
      <c r="BQ15" s="16" t="s">
        <v>120</v>
      </c>
      <c r="BR15" s="16">
        <v>4</v>
      </c>
      <c r="BS15" s="16">
        <v>3</v>
      </c>
      <c r="BT15" s="16" t="s">
        <v>120</v>
      </c>
      <c r="BU15" s="69">
        <v>0</v>
      </c>
      <c r="BV15" s="80" t="s">
        <v>120</v>
      </c>
      <c r="BW15" s="80">
        <v>4</v>
      </c>
      <c r="BX15" s="80">
        <v>5</v>
      </c>
      <c r="BY15" s="80">
        <v>5</v>
      </c>
      <c r="BZ15" s="80">
        <v>5</v>
      </c>
      <c r="CA15" s="80">
        <v>5</v>
      </c>
      <c r="CB15" s="80">
        <v>5</v>
      </c>
      <c r="CC15" s="81">
        <v>3</v>
      </c>
      <c r="CD15" s="69">
        <v>0</v>
      </c>
      <c r="CE15" s="16">
        <v>5</v>
      </c>
      <c r="CF15" s="16">
        <v>4</v>
      </c>
      <c r="CG15" s="16">
        <v>5</v>
      </c>
      <c r="CH15" s="16">
        <v>5</v>
      </c>
      <c r="CI15" s="16">
        <v>3</v>
      </c>
      <c r="CJ15" s="16">
        <v>4</v>
      </c>
      <c r="CK15" s="16">
        <v>5</v>
      </c>
      <c r="CL15" s="16">
        <v>5</v>
      </c>
      <c r="CM15" s="16" t="s">
        <v>120</v>
      </c>
      <c r="CN15" s="69">
        <v>0</v>
      </c>
      <c r="CO15" s="56">
        <f t="shared" si="0"/>
        <v>0</v>
      </c>
      <c r="CP15" s="1">
        <v>1</v>
      </c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</row>
    <row r="16" spans="1:109" s="21" customFormat="1" ht="15">
      <c r="A16" s="9">
        <v>14</v>
      </c>
      <c r="B16" s="19" t="s">
        <v>264</v>
      </c>
      <c r="C16" s="86" t="s">
        <v>281</v>
      </c>
      <c r="D16" s="22"/>
      <c r="E16" s="18" t="s">
        <v>131</v>
      </c>
      <c r="F16" s="22"/>
      <c r="G16" s="18"/>
      <c r="H16" s="18" t="s">
        <v>130</v>
      </c>
      <c r="I16" s="18" t="s">
        <v>130</v>
      </c>
      <c r="J16" s="18" t="s">
        <v>130</v>
      </c>
      <c r="K16" s="18" t="s">
        <v>131</v>
      </c>
      <c r="L16" s="18" t="s">
        <v>131</v>
      </c>
      <c r="M16" s="69">
        <v>1</v>
      </c>
      <c r="N16" s="16" t="s">
        <v>131</v>
      </c>
      <c r="O16" s="16" t="s">
        <v>131</v>
      </c>
      <c r="P16" s="16" t="s">
        <v>133</v>
      </c>
      <c r="Q16" s="16" t="s">
        <v>133</v>
      </c>
      <c r="R16" s="16" t="s">
        <v>131</v>
      </c>
      <c r="S16" s="16" t="s">
        <v>131</v>
      </c>
      <c r="T16" s="16" t="s">
        <v>133</v>
      </c>
      <c r="U16" s="16" t="s">
        <v>132</v>
      </c>
      <c r="V16" s="69">
        <v>0</v>
      </c>
      <c r="W16" s="22"/>
      <c r="X16" s="16" t="s">
        <v>133</v>
      </c>
      <c r="Y16" s="16" t="s">
        <v>131</v>
      </c>
      <c r="Z16" s="16" t="s">
        <v>130</v>
      </c>
      <c r="AA16" s="16" t="s">
        <v>130</v>
      </c>
      <c r="AB16" s="16" t="s">
        <v>130</v>
      </c>
      <c r="AC16" s="16" t="s">
        <v>131</v>
      </c>
      <c r="AD16" s="69">
        <v>0</v>
      </c>
      <c r="AE16" s="16" t="s">
        <v>131</v>
      </c>
      <c r="AF16" s="16" t="s">
        <v>133</v>
      </c>
      <c r="AG16" s="16" t="s">
        <v>133</v>
      </c>
      <c r="AH16" s="16" t="s">
        <v>132</v>
      </c>
      <c r="AI16" s="16" t="s">
        <v>133</v>
      </c>
      <c r="AJ16" s="16" t="s">
        <v>133</v>
      </c>
      <c r="AK16" s="16" t="s">
        <v>131</v>
      </c>
      <c r="AL16" s="16" t="s">
        <v>133</v>
      </c>
      <c r="AM16" s="69">
        <v>0</v>
      </c>
      <c r="AN16" s="16" t="s">
        <v>130</v>
      </c>
      <c r="AO16" s="16" t="s">
        <v>131</v>
      </c>
      <c r="AP16" s="16" t="s">
        <v>133</v>
      </c>
      <c r="AQ16" s="16" t="s">
        <v>130</v>
      </c>
      <c r="AR16" s="16" t="s">
        <v>130</v>
      </c>
      <c r="AS16" s="16" t="s">
        <v>133</v>
      </c>
      <c r="AT16" s="16" t="s">
        <v>130</v>
      </c>
      <c r="AU16" s="69">
        <v>0</v>
      </c>
      <c r="AV16" s="18" t="s">
        <v>131</v>
      </c>
      <c r="AW16" s="18" t="s">
        <v>131</v>
      </c>
      <c r="AX16" s="18"/>
      <c r="AY16" s="18"/>
      <c r="AZ16" s="18"/>
      <c r="BA16" s="18" t="s">
        <v>131</v>
      </c>
      <c r="BB16" s="18" t="s">
        <v>131</v>
      </c>
      <c r="BC16" s="18"/>
      <c r="BD16" s="69">
        <v>4</v>
      </c>
      <c r="BE16" s="18"/>
      <c r="BF16" s="18" t="s">
        <v>133</v>
      </c>
      <c r="BG16" s="18" t="s">
        <v>133</v>
      </c>
      <c r="BH16" s="18"/>
      <c r="BI16" s="18" t="s">
        <v>130</v>
      </c>
      <c r="BJ16" s="18"/>
      <c r="BK16" s="18" t="s">
        <v>131</v>
      </c>
      <c r="BL16" s="69">
        <v>3</v>
      </c>
      <c r="BM16" s="18"/>
      <c r="BN16" s="18" t="s">
        <v>132</v>
      </c>
      <c r="BO16" s="18"/>
      <c r="BP16" s="18" t="s">
        <v>131</v>
      </c>
      <c r="BQ16" s="18" t="s">
        <v>130</v>
      </c>
      <c r="BR16" s="18" t="s">
        <v>124</v>
      </c>
      <c r="BS16" s="18"/>
      <c r="BT16" s="18"/>
      <c r="BU16" s="69">
        <v>4</v>
      </c>
      <c r="BV16" s="82" t="s">
        <v>131</v>
      </c>
      <c r="BW16" s="82" t="s">
        <v>131</v>
      </c>
      <c r="BX16" s="82" t="s">
        <v>131</v>
      </c>
      <c r="BY16" s="82" t="s">
        <v>131</v>
      </c>
      <c r="BZ16" s="82"/>
      <c r="CA16" s="82"/>
      <c r="CB16" s="82"/>
      <c r="CC16" s="83"/>
      <c r="CD16" s="69">
        <v>4</v>
      </c>
      <c r="CE16" s="18">
        <v>4</v>
      </c>
      <c r="CF16" s="18"/>
      <c r="CG16" s="18" t="s">
        <v>133</v>
      </c>
      <c r="CH16" s="18" t="s">
        <v>131</v>
      </c>
      <c r="CI16" s="18">
        <v>3</v>
      </c>
      <c r="CJ16" s="18">
        <v>3</v>
      </c>
      <c r="CK16" s="18">
        <v>4</v>
      </c>
      <c r="CL16" s="18">
        <v>4</v>
      </c>
      <c r="CM16" s="18"/>
      <c r="CN16" s="69">
        <v>2</v>
      </c>
      <c r="CO16" s="56">
        <f t="shared" si="0"/>
        <v>18</v>
      </c>
      <c r="CP16" s="20">
        <v>1</v>
      </c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</row>
    <row r="17" spans="1:109" ht="15">
      <c r="A17" s="9">
        <v>15</v>
      </c>
      <c r="B17" s="19" t="s">
        <v>60</v>
      </c>
      <c r="C17" s="11" t="s">
        <v>61</v>
      </c>
      <c r="D17" s="16">
        <v>3</v>
      </c>
      <c r="E17" s="16">
        <v>3</v>
      </c>
      <c r="F17" s="16">
        <v>3</v>
      </c>
      <c r="G17" s="16">
        <v>3</v>
      </c>
      <c r="H17" s="16" t="s">
        <v>120</v>
      </c>
      <c r="I17" s="16" t="s">
        <v>120</v>
      </c>
      <c r="J17" s="16" t="s">
        <v>120</v>
      </c>
      <c r="K17" s="16">
        <v>3</v>
      </c>
      <c r="L17" s="16">
        <v>3</v>
      </c>
      <c r="M17" s="69">
        <v>0</v>
      </c>
      <c r="N17" s="16">
        <v>3</v>
      </c>
      <c r="O17" s="16">
        <v>3</v>
      </c>
      <c r="P17" s="16">
        <v>3</v>
      </c>
      <c r="Q17" s="16">
        <v>3</v>
      </c>
      <c r="R17" s="16">
        <v>5</v>
      </c>
      <c r="S17" s="16">
        <v>3</v>
      </c>
      <c r="T17" s="16">
        <v>3</v>
      </c>
      <c r="U17" s="16">
        <v>5</v>
      </c>
      <c r="V17" s="69">
        <v>0</v>
      </c>
      <c r="W17" s="16">
        <v>3</v>
      </c>
      <c r="X17" s="16">
        <v>4</v>
      </c>
      <c r="Y17" s="16">
        <v>3</v>
      </c>
      <c r="Z17" s="16" t="s">
        <v>120</v>
      </c>
      <c r="AA17" s="16" t="s">
        <v>120</v>
      </c>
      <c r="AB17" s="16" t="s">
        <v>120</v>
      </c>
      <c r="AC17" s="16">
        <v>4</v>
      </c>
      <c r="AD17" s="69">
        <v>0</v>
      </c>
      <c r="AE17" s="18">
        <v>3</v>
      </c>
      <c r="AF17" s="9">
        <v>5</v>
      </c>
      <c r="AG17" s="9">
        <v>4</v>
      </c>
      <c r="AH17" s="9">
        <v>4</v>
      </c>
      <c r="AI17" s="18"/>
      <c r="AJ17" s="18" t="s">
        <v>134</v>
      </c>
      <c r="AK17" s="9">
        <v>3</v>
      </c>
      <c r="AL17" s="9">
        <v>3</v>
      </c>
      <c r="AM17" s="69">
        <v>1</v>
      </c>
      <c r="AN17" s="16">
        <v>3</v>
      </c>
      <c r="AO17" s="16">
        <v>4</v>
      </c>
      <c r="AP17" s="16">
        <v>3</v>
      </c>
      <c r="AQ17" s="16" t="s">
        <v>120</v>
      </c>
      <c r="AR17" s="16" t="s">
        <v>120</v>
      </c>
      <c r="AS17" s="16">
        <v>3</v>
      </c>
      <c r="AT17" s="16" t="s">
        <v>120</v>
      </c>
      <c r="AU17" s="69">
        <v>0</v>
      </c>
      <c r="AV17" s="16">
        <v>3</v>
      </c>
      <c r="AW17" s="16" t="s">
        <v>134</v>
      </c>
      <c r="AX17" s="16">
        <v>3</v>
      </c>
      <c r="AY17" s="16">
        <v>4</v>
      </c>
      <c r="AZ17" s="16">
        <v>3</v>
      </c>
      <c r="BA17" s="16">
        <v>3</v>
      </c>
      <c r="BB17" s="16">
        <v>3</v>
      </c>
      <c r="BC17" s="16">
        <v>4</v>
      </c>
      <c r="BD17" s="69">
        <v>0</v>
      </c>
      <c r="BE17" s="16">
        <v>3</v>
      </c>
      <c r="BF17" s="16">
        <v>3</v>
      </c>
      <c r="BG17" s="16">
        <v>3</v>
      </c>
      <c r="BH17" s="16" t="s">
        <v>120</v>
      </c>
      <c r="BI17" s="16" t="s">
        <v>120</v>
      </c>
      <c r="BJ17" s="16">
        <v>3</v>
      </c>
      <c r="BK17" s="16">
        <v>3</v>
      </c>
      <c r="BL17" s="69">
        <v>0</v>
      </c>
      <c r="BM17" s="16">
        <v>3</v>
      </c>
      <c r="BN17" s="16">
        <v>3</v>
      </c>
      <c r="BO17" s="16">
        <v>4</v>
      </c>
      <c r="BP17" s="16">
        <v>3</v>
      </c>
      <c r="BQ17" s="16" t="s">
        <v>120</v>
      </c>
      <c r="BR17" s="16">
        <v>3</v>
      </c>
      <c r="BS17" s="16">
        <v>3</v>
      </c>
      <c r="BT17" s="16" t="s">
        <v>120</v>
      </c>
      <c r="BU17" s="69">
        <v>0</v>
      </c>
      <c r="BV17" s="80" t="s">
        <v>120</v>
      </c>
      <c r="BW17" s="80">
        <v>3</v>
      </c>
      <c r="BX17" s="80">
        <v>3</v>
      </c>
      <c r="BY17" s="80">
        <v>3</v>
      </c>
      <c r="BZ17" s="80">
        <v>4</v>
      </c>
      <c r="CA17" s="80">
        <v>5</v>
      </c>
      <c r="CB17" s="80">
        <v>4</v>
      </c>
      <c r="CC17" s="81">
        <v>5</v>
      </c>
      <c r="CD17" s="69">
        <v>0</v>
      </c>
      <c r="CE17" s="16">
        <v>3</v>
      </c>
      <c r="CF17" s="16">
        <v>4</v>
      </c>
      <c r="CG17" s="16">
        <v>4</v>
      </c>
      <c r="CH17" s="16">
        <v>4</v>
      </c>
      <c r="CI17" s="16">
        <v>4</v>
      </c>
      <c r="CJ17" s="16">
        <v>3</v>
      </c>
      <c r="CK17" s="16">
        <v>4</v>
      </c>
      <c r="CL17" s="16">
        <v>4</v>
      </c>
      <c r="CM17" s="16" t="s">
        <v>120</v>
      </c>
      <c r="CN17" s="69">
        <v>0</v>
      </c>
      <c r="CO17" s="56">
        <f t="shared" si="0"/>
        <v>1</v>
      </c>
      <c r="CP17" s="1">
        <v>1</v>
      </c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</row>
    <row r="18" spans="1:109" ht="15">
      <c r="A18" s="9">
        <v>16</v>
      </c>
      <c r="B18" s="15" t="s">
        <v>64</v>
      </c>
      <c r="C18" s="11" t="s">
        <v>65</v>
      </c>
      <c r="D18" s="16">
        <v>3</v>
      </c>
      <c r="E18" s="16">
        <v>3</v>
      </c>
      <c r="F18" s="16">
        <v>5</v>
      </c>
      <c r="G18" s="16">
        <v>3</v>
      </c>
      <c r="H18" s="16" t="s">
        <v>120</v>
      </c>
      <c r="I18" s="16" t="s">
        <v>120</v>
      </c>
      <c r="J18" s="16" t="s">
        <v>120</v>
      </c>
      <c r="K18" s="16">
        <v>4</v>
      </c>
      <c r="L18" s="16">
        <v>3</v>
      </c>
      <c r="M18" s="69">
        <v>0</v>
      </c>
      <c r="N18" s="16">
        <v>3</v>
      </c>
      <c r="O18" s="16">
        <v>3</v>
      </c>
      <c r="P18" s="16">
        <v>5</v>
      </c>
      <c r="Q18" s="16">
        <v>3</v>
      </c>
      <c r="R18" s="16">
        <v>5</v>
      </c>
      <c r="S18" s="16">
        <v>3</v>
      </c>
      <c r="T18" s="16">
        <v>4</v>
      </c>
      <c r="U18" s="16">
        <v>4</v>
      </c>
      <c r="V18" s="69">
        <v>0</v>
      </c>
      <c r="W18" s="16">
        <v>3</v>
      </c>
      <c r="X18" s="16">
        <v>5</v>
      </c>
      <c r="Y18" s="16">
        <v>3</v>
      </c>
      <c r="Z18" s="16" t="s">
        <v>120</v>
      </c>
      <c r="AA18" s="16" t="s">
        <v>120</v>
      </c>
      <c r="AB18" s="16" t="s">
        <v>120</v>
      </c>
      <c r="AC18" s="16">
        <v>4</v>
      </c>
      <c r="AD18" s="69">
        <v>0</v>
      </c>
      <c r="AE18" s="16">
        <v>4</v>
      </c>
      <c r="AF18" s="16">
        <v>4</v>
      </c>
      <c r="AG18" s="16">
        <v>3</v>
      </c>
      <c r="AH18" s="16">
        <v>3</v>
      </c>
      <c r="AI18" s="16">
        <v>3</v>
      </c>
      <c r="AJ18" s="16">
        <v>3</v>
      </c>
      <c r="AK18" s="16">
        <v>3</v>
      </c>
      <c r="AL18" s="16">
        <v>3</v>
      </c>
      <c r="AM18" s="69">
        <v>0</v>
      </c>
      <c r="AN18" s="16">
        <v>4</v>
      </c>
      <c r="AO18" s="16">
        <v>4</v>
      </c>
      <c r="AP18" s="16">
        <v>3</v>
      </c>
      <c r="AQ18" s="16" t="s">
        <v>120</v>
      </c>
      <c r="AR18" s="16" t="s">
        <v>120</v>
      </c>
      <c r="AS18" s="16" t="s">
        <v>136</v>
      </c>
      <c r="AT18" s="16" t="s">
        <v>120</v>
      </c>
      <c r="AU18" s="69">
        <v>0</v>
      </c>
      <c r="AV18" s="16">
        <v>3</v>
      </c>
      <c r="AW18" s="16">
        <v>3</v>
      </c>
      <c r="AX18" s="16">
        <v>3</v>
      </c>
      <c r="AY18" s="16">
        <v>5</v>
      </c>
      <c r="AZ18" s="16">
        <v>3</v>
      </c>
      <c r="BA18" s="16">
        <v>5</v>
      </c>
      <c r="BB18" s="16">
        <v>3</v>
      </c>
      <c r="BC18" s="16">
        <v>4</v>
      </c>
      <c r="BD18" s="69">
        <v>0</v>
      </c>
      <c r="BE18" s="16">
        <v>3</v>
      </c>
      <c r="BF18" s="16">
        <v>3</v>
      </c>
      <c r="BG18" s="16">
        <v>4</v>
      </c>
      <c r="BH18" s="16" t="s">
        <v>120</v>
      </c>
      <c r="BI18" s="16" t="s">
        <v>120</v>
      </c>
      <c r="BJ18" s="16">
        <v>3</v>
      </c>
      <c r="BK18" s="16">
        <v>3</v>
      </c>
      <c r="BL18" s="69">
        <v>0</v>
      </c>
      <c r="BM18" s="16">
        <v>3</v>
      </c>
      <c r="BN18" s="16">
        <v>5</v>
      </c>
      <c r="BO18" s="16">
        <v>4</v>
      </c>
      <c r="BP18" s="16">
        <v>3</v>
      </c>
      <c r="BQ18" s="16" t="s">
        <v>120</v>
      </c>
      <c r="BR18" s="16">
        <v>4</v>
      </c>
      <c r="BS18" s="16">
        <v>3</v>
      </c>
      <c r="BT18" s="16" t="s">
        <v>120</v>
      </c>
      <c r="BU18" s="69">
        <v>0</v>
      </c>
      <c r="BV18" s="16" t="s">
        <v>120</v>
      </c>
      <c r="BW18" s="16">
        <v>5</v>
      </c>
      <c r="BX18" s="16">
        <v>5</v>
      </c>
      <c r="BY18" s="16">
        <v>5</v>
      </c>
      <c r="BZ18" s="16">
        <v>5</v>
      </c>
      <c r="CA18" s="16">
        <v>5</v>
      </c>
      <c r="CB18" s="16">
        <v>5</v>
      </c>
      <c r="CC18" s="81">
        <v>5</v>
      </c>
      <c r="CD18" s="69">
        <v>0</v>
      </c>
      <c r="CE18" s="16">
        <v>3</v>
      </c>
      <c r="CF18" s="16">
        <v>5</v>
      </c>
      <c r="CG18" s="16">
        <v>5</v>
      </c>
      <c r="CH18" s="16">
        <v>5</v>
      </c>
      <c r="CI18" s="16">
        <v>4</v>
      </c>
      <c r="CJ18" s="16">
        <v>3</v>
      </c>
      <c r="CK18" s="16">
        <v>4</v>
      </c>
      <c r="CL18" s="16">
        <v>5</v>
      </c>
      <c r="CM18" s="16" t="s">
        <v>120</v>
      </c>
      <c r="CN18" s="69">
        <v>0</v>
      </c>
      <c r="CO18" s="56">
        <f t="shared" si="0"/>
        <v>0</v>
      </c>
      <c r="CP18" s="1">
        <v>1</v>
      </c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</row>
    <row r="19" spans="1:109" ht="15">
      <c r="A19" s="9">
        <v>17</v>
      </c>
      <c r="B19" s="19" t="s">
        <v>72</v>
      </c>
      <c r="C19" s="11" t="s">
        <v>73</v>
      </c>
      <c r="D19" s="16">
        <v>3</v>
      </c>
      <c r="E19" s="16">
        <v>3</v>
      </c>
      <c r="F19" s="16">
        <v>5</v>
      </c>
      <c r="G19" s="16">
        <v>4</v>
      </c>
      <c r="H19" s="16" t="s">
        <v>120</v>
      </c>
      <c r="I19" s="16" t="s">
        <v>120</v>
      </c>
      <c r="J19" s="16" t="s">
        <v>120</v>
      </c>
      <c r="K19" s="16">
        <v>3</v>
      </c>
      <c r="L19" s="16">
        <v>5</v>
      </c>
      <c r="M19" s="69">
        <v>0</v>
      </c>
      <c r="N19" s="16">
        <v>4</v>
      </c>
      <c r="O19" s="16">
        <v>4</v>
      </c>
      <c r="P19" s="16">
        <v>3</v>
      </c>
      <c r="Q19" s="16">
        <v>4</v>
      </c>
      <c r="R19" s="16">
        <v>5</v>
      </c>
      <c r="S19" s="16">
        <v>3</v>
      </c>
      <c r="T19" s="16">
        <v>4</v>
      </c>
      <c r="U19" s="16">
        <v>4</v>
      </c>
      <c r="V19" s="69">
        <v>0</v>
      </c>
      <c r="W19" s="16">
        <v>4</v>
      </c>
      <c r="X19" s="16">
        <v>4</v>
      </c>
      <c r="Y19" s="16">
        <v>3</v>
      </c>
      <c r="Z19" s="16" t="s">
        <v>120</v>
      </c>
      <c r="AA19" s="16" t="s">
        <v>120</v>
      </c>
      <c r="AB19" s="16" t="s">
        <v>120</v>
      </c>
      <c r="AC19" s="16">
        <v>5</v>
      </c>
      <c r="AD19" s="69">
        <v>0</v>
      </c>
      <c r="AE19" s="18">
        <v>4</v>
      </c>
      <c r="AF19" s="9">
        <v>4</v>
      </c>
      <c r="AG19" s="9">
        <v>4</v>
      </c>
      <c r="AH19" s="9">
        <v>4</v>
      </c>
      <c r="AI19" s="47">
        <v>2</v>
      </c>
      <c r="AJ19" s="9">
        <v>3</v>
      </c>
      <c r="AK19" s="9">
        <v>4</v>
      </c>
      <c r="AL19" s="9">
        <v>3</v>
      </c>
      <c r="AM19" s="69">
        <v>1</v>
      </c>
      <c r="AN19" s="16">
        <v>3</v>
      </c>
      <c r="AO19" s="16">
        <v>5</v>
      </c>
      <c r="AP19" s="16">
        <v>4</v>
      </c>
      <c r="AQ19" s="16" t="s">
        <v>120</v>
      </c>
      <c r="AR19" s="16" t="s">
        <v>120</v>
      </c>
      <c r="AS19" s="16">
        <v>5</v>
      </c>
      <c r="AT19" s="16" t="s">
        <v>120</v>
      </c>
      <c r="AU19" s="69">
        <v>0</v>
      </c>
      <c r="AV19" s="16">
        <v>3</v>
      </c>
      <c r="AW19" s="16">
        <v>4</v>
      </c>
      <c r="AX19" s="16">
        <v>5</v>
      </c>
      <c r="AY19" s="16">
        <v>4</v>
      </c>
      <c r="AZ19" s="16">
        <v>4</v>
      </c>
      <c r="BA19" s="16">
        <v>4</v>
      </c>
      <c r="BB19" s="16">
        <v>4</v>
      </c>
      <c r="BC19" s="16">
        <v>4</v>
      </c>
      <c r="BD19" s="69">
        <v>0</v>
      </c>
      <c r="BE19" s="16">
        <v>3</v>
      </c>
      <c r="BF19" s="16">
        <v>4</v>
      </c>
      <c r="BG19" s="16">
        <v>4</v>
      </c>
      <c r="BH19" s="16" t="s">
        <v>120</v>
      </c>
      <c r="BI19" s="16" t="s">
        <v>120</v>
      </c>
      <c r="BJ19" s="16">
        <v>3</v>
      </c>
      <c r="BK19" s="16">
        <v>3</v>
      </c>
      <c r="BL19" s="69">
        <v>0</v>
      </c>
      <c r="BM19" s="9">
        <v>3</v>
      </c>
      <c r="BN19" s="9">
        <v>5</v>
      </c>
      <c r="BO19" s="9">
        <v>4</v>
      </c>
      <c r="BP19" s="9">
        <v>4</v>
      </c>
      <c r="BQ19" s="9" t="s">
        <v>120</v>
      </c>
      <c r="BR19" s="9">
        <v>4</v>
      </c>
      <c r="BS19" s="9">
        <v>3</v>
      </c>
      <c r="BT19" s="9"/>
      <c r="BU19" s="69">
        <v>1</v>
      </c>
      <c r="BV19" s="16" t="s">
        <v>120</v>
      </c>
      <c r="BW19" s="16">
        <v>3</v>
      </c>
      <c r="BX19" s="16">
        <v>3</v>
      </c>
      <c r="BY19" s="16">
        <v>4</v>
      </c>
      <c r="BZ19" s="16">
        <v>5</v>
      </c>
      <c r="CA19" s="16">
        <v>5</v>
      </c>
      <c r="CB19" s="16">
        <v>5</v>
      </c>
      <c r="CC19" s="81">
        <v>5</v>
      </c>
      <c r="CD19" s="69">
        <v>0</v>
      </c>
      <c r="CE19" s="9">
        <v>5</v>
      </c>
      <c r="CF19" s="9">
        <v>5</v>
      </c>
      <c r="CG19" s="9">
        <v>5</v>
      </c>
      <c r="CH19" s="9">
        <v>5</v>
      </c>
      <c r="CI19" s="9">
        <v>4</v>
      </c>
      <c r="CJ19" s="9">
        <v>4</v>
      </c>
      <c r="CK19" s="9">
        <v>5</v>
      </c>
      <c r="CL19" s="9">
        <v>5</v>
      </c>
      <c r="CM19" s="9"/>
      <c r="CN19" s="69">
        <v>1</v>
      </c>
      <c r="CO19" s="56">
        <f t="shared" si="0"/>
        <v>3</v>
      </c>
      <c r="CP19" s="1">
        <v>1</v>
      </c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</row>
    <row r="20" spans="1:109" ht="15">
      <c r="A20" s="9">
        <v>18</v>
      </c>
      <c r="B20" s="15" t="s">
        <v>74</v>
      </c>
      <c r="C20" s="11" t="s">
        <v>75</v>
      </c>
      <c r="D20" s="16">
        <v>3</v>
      </c>
      <c r="E20" s="16">
        <v>4</v>
      </c>
      <c r="F20" s="16">
        <v>5</v>
      </c>
      <c r="G20" s="16">
        <v>4</v>
      </c>
      <c r="H20" s="16" t="s">
        <v>120</v>
      </c>
      <c r="I20" s="16" t="s">
        <v>120</v>
      </c>
      <c r="J20" s="16" t="s">
        <v>120</v>
      </c>
      <c r="K20" s="16">
        <v>4</v>
      </c>
      <c r="L20" s="16">
        <v>4</v>
      </c>
      <c r="M20" s="69">
        <v>0</v>
      </c>
      <c r="N20" s="16">
        <v>4</v>
      </c>
      <c r="O20" s="16">
        <v>4</v>
      </c>
      <c r="P20" s="16">
        <v>3</v>
      </c>
      <c r="Q20" s="16">
        <v>4</v>
      </c>
      <c r="R20" s="16">
        <v>4</v>
      </c>
      <c r="S20" s="16">
        <v>4</v>
      </c>
      <c r="T20" s="16">
        <v>4</v>
      </c>
      <c r="U20" s="16">
        <v>4</v>
      </c>
      <c r="V20" s="69">
        <v>0</v>
      </c>
      <c r="W20" s="16">
        <v>3</v>
      </c>
      <c r="X20" s="16">
        <v>4</v>
      </c>
      <c r="Y20" s="16">
        <v>3</v>
      </c>
      <c r="Z20" s="16" t="s">
        <v>120</v>
      </c>
      <c r="AA20" s="16" t="s">
        <v>120</v>
      </c>
      <c r="AB20" s="16" t="s">
        <v>120</v>
      </c>
      <c r="AC20" s="16">
        <v>4</v>
      </c>
      <c r="AD20" s="69">
        <v>0</v>
      </c>
      <c r="AE20" s="16">
        <v>4</v>
      </c>
      <c r="AF20" s="16">
        <v>4</v>
      </c>
      <c r="AG20" s="16">
        <v>5</v>
      </c>
      <c r="AH20" s="16">
        <v>4</v>
      </c>
      <c r="AI20" s="16">
        <v>4</v>
      </c>
      <c r="AJ20" s="16">
        <v>4</v>
      </c>
      <c r="AK20" s="16">
        <v>4</v>
      </c>
      <c r="AL20" s="16">
        <v>4</v>
      </c>
      <c r="AM20" s="69">
        <v>0</v>
      </c>
      <c r="AN20" s="16">
        <v>4</v>
      </c>
      <c r="AO20" s="16">
        <v>5</v>
      </c>
      <c r="AP20" s="16">
        <v>4</v>
      </c>
      <c r="AQ20" s="16" t="s">
        <v>120</v>
      </c>
      <c r="AR20" s="16" t="s">
        <v>120</v>
      </c>
      <c r="AS20" s="16">
        <v>4</v>
      </c>
      <c r="AT20" s="16" t="s">
        <v>120</v>
      </c>
      <c r="AU20" s="69">
        <v>0</v>
      </c>
      <c r="AV20" s="16">
        <v>3</v>
      </c>
      <c r="AW20" s="16">
        <v>4</v>
      </c>
      <c r="AX20" s="16">
        <v>5</v>
      </c>
      <c r="AY20" s="16">
        <v>5</v>
      </c>
      <c r="AZ20" s="16">
        <v>4</v>
      </c>
      <c r="BA20" s="16">
        <v>4</v>
      </c>
      <c r="BB20" s="16">
        <v>4</v>
      </c>
      <c r="BC20" s="16">
        <v>3</v>
      </c>
      <c r="BD20" s="69">
        <v>0</v>
      </c>
      <c r="BE20" s="16">
        <v>3</v>
      </c>
      <c r="BF20" s="16">
        <v>3</v>
      </c>
      <c r="BG20" s="16">
        <v>4</v>
      </c>
      <c r="BH20" s="16" t="s">
        <v>120</v>
      </c>
      <c r="BI20" s="16" t="s">
        <v>120</v>
      </c>
      <c r="BJ20" s="16">
        <v>3</v>
      </c>
      <c r="BK20" s="16">
        <v>3</v>
      </c>
      <c r="BL20" s="69">
        <v>0</v>
      </c>
      <c r="BM20" s="16">
        <v>3</v>
      </c>
      <c r="BN20" s="16">
        <v>4</v>
      </c>
      <c r="BO20" s="16">
        <v>5</v>
      </c>
      <c r="BP20" s="16">
        <v>4</v>
      </c>
      <c r="BQ20" s="16" t="s">
        <v>120</v>
      </c>
      <c r="BR20" s="16">
        <v>3</v>
      </c>
      <c r="BS20" s="16">
        <v>4</v>
      </c>
      <c r="BT20" s="16" t="s">
        <v>120</v>
      </c>
      <c r="BU20" s="69">
        <v>0</v>
      </c>
      <c r="BV20" s="16" t="s">
        <v>120</v>
      </c>
      <c r="BW20" s="16">
        <v>5</v>
      </c>
      <c r="BX20" s="16">
        <v>3</v>
      </c>
      <c r="BY20" s="16">
        <v>4</v>
      </c>
      <c r="BZ20" s="16">
        <v>5</v>
      </c>
      <c r="CA20" s="16">
        <v>5</v>
      </c>
      <c r="CB20" s="16">
        <v>5</v>
      </c>
      <c r="CC20" s="81">
        <v>5</v>
      </c>
      <c r="CD20" s="69">
        <v>0</v>
      </c>
      <c r="CE20" s="16">
        <v>4</v>
      </c>
      <c r="CF20" s="16">
        <v>4</v>
      </c>
      <c r="CG20" s="16">
        <v>5</v>
      </c>
      <c r="CH20" s="16">
        <v>5</v>
      </c>
      <c r="CI20" s="16">
        <v>3</v>
      </c>
      <c r="CJ20" s="16">
        <v>5</v>
      </c>
      <c r="CK20" s="16">
        <v>4</v>
      </c>
      <c r="CL20" s="16">
        <v>5</v>
      </c>
      <c r="CM20" s="16" t="s">
        <v>120</v>
      </c>
      <c r="CN20" s="69">
        <v>0</v>
      </c>
      <c r="CO20" s="56">
        <f t="shared" si="0"/>
        <v>0</v>
      </c>
      <c r="CP20" s="1">
        <v>1</v>
      </c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</row>
    <row r="21" spans="1:109" s="21" customFormat="1" ht="15">
      <c r="A21" s="9">
        <v>19</v>
      </c>
      <c r="B21" s="52" t="s">
        <v>248</v>
      </c>
      <c r="C21" s="24">
        <v>60897</v>
      </c>
      <c r="D21" s="18" t="s">
        <v>130</v>
      </c>
      <c r="E21" s="18" t="s">
        <v>124</v>
      </c>
      <c r="F21" s="22"/>
      <c r="G21" s="18" t="s">
        <v>131</v>
      </c>
      <c r="H21" s="18" t="s">
        <v>130</v>
      </c>
      <c r="I21" s="18" t="s">
        <v>119</v>
      </c>
      <c r="J21" s="18" t="s">
        <v>130</v>
      </c>
      <c r="K21" s="18"/>
      <c r="L21" s="18" t="s">
        <v>133</v>
      </c>
      <c r="M21" s="69">
        <v>1</v>
      </c>
      <c r="N21" s="16" t="s">
        <v>131</v>
      </c>
      <c r="O21" s="16" t="s">
        <v>131</v>
      </c>
      <c r="P21" s="16" t="s">
        <v>131</v>
      </c>
      <c r="Q21" s="16" t="s">
        <v>131</v>
      </c>
      <c r="R21" s="16" t="s">
        <v>122</v>
      </c>
      <c r="S21" s="16" t="s">
        <v>122</v>
      </c>
      <c r="T21" s="16" t="s">
        <v>131</v>
      </c>
      <c r="U21" s="16" t="s">
        <v>131</v>
      </c>
      <c r="V21" s="69">
        <v>0</v>
      </c>
      <c r="W21" s="22"/>
      <c r="X21" s="16" t="s">
        <v>133</v>
      </c>
      <c r="Y21" s="16" t="s">
        <v>131</v>
      </c>
      <c r="Z21" s="16" t="s">
        <v>130</v>
      </c>
      <c r="AA21" s="16" t="s">
        <v>130</v>
      </c>
      <c r="AB21" s="16" t="s">
        <v>130</v>
      </c>
      <c r="AC21" s="16" t="s">
        <v>132</v>
      </c>
      <c r="AD21" s="69">
        <v>0</v>
      </c>
      <c r="AE21" s="18" t="s">
        <v>131</v>
      </c>
      <c r="AF21" s="18" t="s">
        <v>132</v>
      </c>
      <c r="AG21" s="18" t="s">
        <v>131</v>
      </c>
      <c r="AH21" s="18" t="s">
        <v>133</v>
      </c>
      <c r="AI21" s="39" t="s">
        <v>130</v>
      </c>
      <c r="AJ21" s="18"/>
      <c r="AK21" s="18" t="s">
        <v>133</v>
      </c>
      <c r="AM21" s="69">
        <v>2</v>
      </c>
      <c r="AN21" s="18" t="s">
        <v>130</v>
      </c>
      <c r="AO21" s="18" t="s">
        <v>131</v>
      </c>
      <c r="AP21" s="18" t="s">
        <v>133</v>
      </c>
      <c r="AQ21" s="18"/>
      <c r="AR21" s="18" t="s">
        <v>130</v>
      </c>
      <c r="AS21" s="18" t="s">
        <v>133</v>
      </c>
      <c r="AT21" s="18" t="s">
        <v>130</v>
      </c>
      <c r="AU21" s="69">
        <v>2</v>
      </c>
      <c r="AV21" s="18" t="s">
        <v>131</v>
      </c>
      <c r="AW21" s="18" t="s">
        <v>124</v>
      </c>
      <c r="AX21" s="18"/>
      <c r="AY21" s="18" t="s">
        <v>143</v>
      </c>
      <c r="AZ21" s="18"/>
      <c r="BA21" s="18"/>
      <c r="BB21" s="18" t="s">
        <v>132</v>
      </c>
      <c r="BC21" s="18" t="s">
        <v>133</v>
      </c>
      <c r="BD21" s="69">
        <v>3</v>
      </c>
      <c r="BE21" s="18"/>
      <c r="BF21" s="18" t="s">
        <v>131</v>
      </c>
      <c r="BG21" s="18" t="s">
        <v>131</v>
      </c>
      <c r="BH21" s="18"/>
      <c r="BI21" s="18" t="s">
        <v>130</v>
      </c>
      <c r="BJ21" s="18" t="s">
        <v>131</v>
      </c>
      <c r="BK21" s="18" t="s">
        <v>132</v>
      </c>
      <c r="BL21" s="69">
        <v>2</v>
      </c>
      <c r="BM21" s="18"/>
      <c r="BN21" s="18" t="s">
        <v>133</v>
      </c>
      <c r="BO21" s="18"/>
      <c r="BP21" s="18"/>
      <c r="BQ21" s="18"/>
      <c r="BR21" s="18"/>
      <c r="BS21" s="18" t="s">
        <v>122</v>
      </c>
      <c r="BT21" s="18" t="s">
        <v>130</v>
      </c>
      <c r="BU21" s="69">
        <v>5</v>
      </c>
      <c r="BV21" s="18"/>
      <c r="BW21" s="18"/>
      <c r="BX21" s="18"/>
      <c r="BY21" s="18" t="s">
        <v>131</v>
      </c>
      <c r="BZ21" s="18"/>
      <c r="CA21" s="18"/>
      <c r="CB21" s="18"/>
      <c r="CC21" s="83"/>
      <c r="CD21" s="69">
        <v>8</v>
      </c>
      <c r="CE21" s="18"/>
      <c r="CF21" s="18"/>
      <c r="CG21" s="18" t="s">
        <v>131</v>
      </c>
      <c r="CH21" s="18" t="s">
        <v>133</v>
      </c>
      <c r="CI21" s="18"/>
      <c r="CJ21" s="18"/>
      <c r="CK21" s="18"/>
      <c r="CL21" s="18"/>
      <c r="CM21" s="18"/>
      <c r="CN21" s="69">
        <v>7</v>
      </c>
      <c r="CO21" s="56">
        <f t="shared" si="0"/>
        <v>30</v>
      </c>
      <c r="CP21" s="20">
        <v>1</v>
      </c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</row>
    <row r="22" spans="1:109" s="21" customFormat="1" ht="15">
      <c r="A22" s="9">
        <v>20</v>
      </c>
      <c r="B22" s="15" t="s">
        <v>201</v>
      </c>
      <c r="C22" s="24">
        <v>37633</v>
      </c>
      <c r="D22" s="22"/>
      <c r="E22" s="16" t="s">
        <v>124</v>
      </c>
      <c r="F22" s="16" t="s">
        <v>124</v>
      </c>
      <c r="G22" s="16" t="s">
        <v>132</v>
      </c>
      <c r="H22" s="16" t="s">
        <v>130</v>
      </c>
      <c r="I22" s="16" t="s">
        <v>130</v>
      </c>
      <c r="J22" s="16" t="s">
        <v>130</v>
      </c>
      <c r="K22" s="16" t="s">
        <v>131</v>
      </c>
      <c r="L22" s="16" t="s">
        <v>132</v>
      </c>
      <c r="M22" s="69">
        <v>0</v>
      </c>
      <c r="N22" s="16" t="s">
        <v>131</v>
      </c>
      <c r="O22" s="16" t="s">
        <v>132</v>
      </c>
      <c r="P22" s="16" t="s">
        <v>122</v>
      </c>
      <c r="Q22" s="16" t="s">
        <v>133</v>
      </c>
      <c r="R22" s="16" t="s">
        <v>122</v>
      </c>
      <c r="S22" s="16" t="s">
        <v>131</v>
      </c>
      <c r="T22" s="16" t="s">
        <v>124</v>
      </c>
      <c r="U22" s="16" t="s">
        <v>131</v>
      </c>
      <c r="V22" s="69">
        <v>0</v>
      </c>
      <c r="W22" s="22"/>
      <c r="X22" s="16" t="s">
        <v>122</v>
      </c>
      <c r="Y22" s="16" t="s">
        <v>131</v>
      </c>
      <c r="Z22" s="16" t="s">
        <v>130</v>
      </c>
      <c r="AA22" s="16" t="s">
        <v>119</v>
      </c>
      <c r="AB22" s="16" t="s">
        <v>130</v>
      </c>
      <c r="AC22" s="16" t="s">
        <v>132</v>
      </c>
      <c r="AD22" s="69">
        <v>0</v>
      </c>
      <c r="AE22" s="16" t="s">
        <v>131</v>
      </c>
      <c r="AF22" s="16" t="s">
        <v>124</v>
      </c>
      <c r="AG22" s="16" t="s">
        <v>122</v>
      </c>
      <c r="AH22" s="16" t="s">
        <v>122</v>
      </c>
      <c r="AI22" s="16" t="s">
        <v>122</v>
      </c>
      <c r="AJ22" s="16" t="s">
        <v>122</v>
      </c>
      <c r="AK22" s="16" t="s">
        <v>124</v>
      </c>
      <c r="AL22" s="16" t="s">
        <v>131</v>
      </c>
      <c r="AM22" s="69">
        <v>0</v>
      </c>
      <c r="AN22" s="16" t="s">
        <v>130</v>
      </c>
      <c r="AO22" s="16">
        <v>4</v>
      </c>
      <c r="AP22" s="16">
        <v>4</v>
      </c>
      <c r="AQ22" s="16" t="s">
        <v>120</v>
      </c>
      <c r="AR22" s="16" t="s">
        <v>120</v>
      </c>
      <c r="AS22" s="16">
        <v>4</v>
      </c>
      <c r="AT22" s="16" t="s">
        <v>120</v>
      </c>
      <c r="AU22" s="69">
        <v>0</v>
      </c>
      <c r="AV22" s="16" t="s">
        <v>132</v>
      </c>
      <c r="AW22" s="16" t="s">
        <v>131</v>
      </c>
      <c r="AX22" s="16">
        <v>3</v>
      </c>
      <c r="AY22" s="16">
        <v>4</v>
      </c>
      <c r="AZ22" s="16">
        <v>3</v>
      </c>
      <c r="BA22" s="16">
        <v>5</v>
      </c>
      <c r="BB22" s="16">
        <v>3</v>
      </c>
      <c r="BC22" s="16">
        <v>3</v>
      </c>
      <c r="BD22" s="69">
        <v>0</v>
      </c>
      <c r="BE22" s="16">
        <v>3</v>
      </c>
      <c r="BF22" s="16">
        <v>4</v>
      </c>
      <c r="BG22" s="16">
        <v>5</v>
      </c>
      <c r="BH22" s="16" t="s">
        <v>120</v>
      </c>
      <c r="BI22" s="16" t="s">
        <v>120</v>
      </c>
      <c r="BJ22" s="16">
        <v>3</v>
      </c>
      <c r="BK22" s="16">
        <v>3</v>
      </c>
      <c r="BL22" s="69">
        <v>0</v>
      </c>
      <c r="BM22" s="16">
        <v>3</v>
      </c>
      <c r="BN22" s="16">
        <v>4</v>
      </c>
      <c r="BO22" s="16">
        <v>4</v>
      </c>
      <c r="BP22" s="16">
        <v>3</v>
      </c>
      <c r="BQ22" s="16" t="s">
        <v>120</v>
      </c>
      <c r="BR22" s="16">
        <v>4</v>
      </c>
      <c r="BS22" s="16">
        <v>3</v>
      </c>
      <c r="BT22" s="16" t="s">
        <v>120</v>
      </c>
      <c r="BU22" s="69">
        <v>0</v>
      </c>
      <c r="BV22" s="16" t="s">
        <v>120</v>
      </c>
      <c r="BW22" s="16">
        <v>5</v>
      </c>
      <c r="BX22" s="16">
        <v>5</v>
      </c>
      <c r="BY22" s="16">
        <v>4</v>
      </c>
      <c r="BZ22" s="16">
        <v>5</v>
      </c>
      <c r="CA22" s="16">
        <v>5</v>
      </c>
      <c r="CB22" s="16">
        <v>5</v>
      </c>
      <c r="CC22" s="16">
        <v>5</v>
      </c>
      <c r="CD22" s="69">
        <v>0</v>
      </c>
      <c r="CE22" s="16">
        <v>4</v>
      </c>
      <c r="CF22" s="16">
        <v>4</v>
      </c>
      <c r="CG22" s="16">
        <v>4</v>
      </c>
      <c r="CH22" s="16">
        <v>4</v>
      </c>
      <c r="CI22" s="16">
        <v>4</v>
      </c>
      <c r="CJ22" s="16">
        <v>4</v>
      </c>
      <c r="CK22" s="16">
        <v>4</v>
      </c>
      <c r="CL22" s="16">
        <v>5</v>
      </c>
      <c r="CM22" s="16" t="s">
        <v>120</v>
      </c>
      <c r="CN22" s="69">
        <v>0</v>
      </c>
      <c r="CO22" s="56">
        <f t="shared" si="0"/>
        <v>0</v>
      </c>
      <c r="CP22" s="20">
        <v>1</v>
      </c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</row>
    <row r="23" spans="1:109" ht="15">
      <c r="A23" s="9">
        <v>21</v>
      </c>
      <c r="B23" s="15" t="s">
        <v>86</v>
      </c>
      <c r="C23" s="11" t="s">
        <v>87</v>
      </c>
      <c r="D23" s="16">
        <v>3</v>
      </c>
      <c r="E23" s="16">
        <v>3</v>
      </c>
      <c r="F23" s="16">
        <v>3</v>
      </c>
      <c r="G23" s="16">
        <v>3</v>
      </c>
      <c r="H23" s="16" t="s">
        <v>120</v>
      </c>
      <c r="I23" s="16" t="s">
        <v>120</v>
      </c>
      <c r="J23" s="16" t="s">
        <v>120</v>
      </c>
      <c r="K23" s="16">
        <v>3</v>
      </c>
      <c r="L23" s="16">
        <v>5</v>
      </c>
      <c r="M23" s="69">
        <v>0</v>
      </c>
      <c r="N23" s="16">
        <v>4</v>
      </c>
      <c r="O23" s="16">
        <v>3</v>
      </c>
      <c r="P23" s="16">
        <v>3</v>
      </c>
      <c r="Q23" s="16">
        <v>4</v>
      </c>
      <c r="R23" s="16">
        <v>5</v>
      </c>
      <c r="S23" s="16">
        <v>3</v>
      </c>
      <c r="T23" s="16">
        <v>4</v>
      </c>
      <c r="U23" s="16">
        <v>3</v>
      </c>
      <c r="V23" s="69">
        <v>0</v>
      </c>
      <c r="W23" s="16">
        <v>3</v>
      </c>
      <c r="X23" s="16">
        <v>4</v>
      </c>
      <c r="Y23" s="16">
        <v>3</v>
      </c>
      <c r="Z23" s="16" t="s">
        <v>120</v>
      </c>
      <c r="AA23" s="16" t="s">
        <v>120</v>
      </c>
      <c r="AB23" s="16" t="s">
        <v>120</v>
      </c>
      <c r="AC23" s="16">
        <v>5</v>
      </c>
      <c r="AD23" s="69">
        <v>0</v>
      </c>
      <c r="AE23" s="16">
        <v>4</v>
      </c>
      <c r="AF23" s="16">
        <v>4</v>
      </c>
      <c r="AG23" s="16">
        <v>4</v>
      </c>
      <c r="AH23" s="16">
        <v>5</v>
      </c>
      <c r="AI23" s="16">
        <v>5</v>
      </c>
      <c r="AJ23" s="16">
        <v>5</v>
      </c>
      <c r="AK23" s="16">
        <v>5</v>
      </c>
      <c r="AL23" s="16">
        <v>5</v>
      </c>
      <c r="AM23" s="69">
        <v>0</v>
      </c>
      <c r="AN23" s="16">
        <v>3</v>
      </c>
      <c r="AO23" s="16">
        <v>3</v>
      </c>
      <c r="AP23" s="16">
        <v>5</v>
      </c>
      <c r="AQ23" s="16" t="s">
        <v>120</v>
      </c>
      <c r="AR23" s="16" t="s">
        <v>120</v>
      </c>
      <c r="AS23" s="16">
        <v>4</v>
      </c>
      <c r="AT23" s="16" t="s">
        <v>120</v>
      </c>
      <c r="AU23" s="69">
        <v>0</v>
      </c>
      <c r="AV23" s="16">
        <v>3</v>
      </c>
      <c r="AW23" s="16">
        <v>4</v>
      </c>
      <c r="AX23" s="16">
        <v>3</v>
      </c>
      <c r="AY23" s="16">
        <v>5</v>
      </c>
      <c r="AZ23" s="16">
        <v>4</v>
      </c>
      <c r="BA23" s="16">
        <v>5</v>
      </c>
      <c r="BB23" s="16">
        <v>4</v>
      </c>
      <c r="BC23" s="16">
        <v>4</v>
      </c>
      <c r="BD23" s="69">
        <v>0</v>
      </c>
      <c r="BE23" s="16">
        <v>3</v>
      </c>
      <c r="BF23" s="16">
        <v>4</v>
      </c>
      <c r="BG23" s="16">
        <v>5</v>
      </c>
      <c r="BH23" s="16" t="s">
        <v>120</v>
      </c>
      <c r="BI23" s="16" t="s">
        <v>120</v>
      </c>
      <c r="BJ23" s="16">
        <v>3</v>
      </c>
      <c r="BK23" s="16">
        <v>3</v>
      </c>
      <c r="BL23" s="69">
        <v>0</v>
      </c>
      <c r="BM23" s="16">
        <v>3</v>
      </c>
      <c r="BN23" s="16">
        <v>5</v>
      </c>
      <c r="BO23" s="16">
        <v>5</v>
      </c>
      <c r="BP23" s="16">
        <v>5</v>
      </c>
      <c r="BQ23" s="16" t="s">
        <v>120</v>
      </c>
      <c r="BR23" s="16">
        <v>5</v>
      </c>
      <c r="BS23" s="16">
        <v>3</v>
      </c>
      <c r="BT23" s="16" t="s">
        <v>120</v>
      </c>
      <c r="BU23" s="69">
        <v>0</v>
      </c>
      <c r="BV23" s="16" t="s">
        <v>120</v>
      </c>
      <c r="BW23" s="16">
        <v>5</v>
      </c>
      <c r="BX23" s="16">
        <v>5</v>
      </c>
      <c r="BY23" s="16">
        <v>5</v>
      </c>
      <c r="BZ23" s="16">
        <v>5</v>
      </c>
      <c r="CA23" s="16">
        <v>5</v>
      </c>
      <c r="CB23" s="16">
        <v>5</v>
      </c>
      <c r="CC23" s="16">
        <v>3</v>
      </c>
      <c r="CD23" s="69">
        <v>0</v>
      </c>
      <c r="CE23" s="16">
        <v>4</v>
      </c>
      <c r="CF23" s="16">
        <v>5</v>
      </c>
      <c r="CG23" s="16">
        <v>5</v>
      </c>
      <c r="CH23" s="16">
        <v>5</v>
      </c>
      <c r="CI23" s="16">
        <v>5</v>
      </c>
      <c r="CJ23" s="16">
        <v>5</v>
      </c>
      <c r="CK23" s="16">
        <v>4</v>
      </c>
      <c r="CL23" s="16">
        <v>5</v>
      </c>
      <c r="CM23" s="16" t="s">
        <v>120</v>
      </c>
      <c r="CN23" s="69">
        <v>0</v>
      </c>
      <c r="CO23" s="56">
        <f t="shared" si="0"/>
        <v>0</v>
      </c>
      <c r="CP23" s="1">
        <v>1</v>
      </c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</row>
    <row r="24" spans="1:109" ht="15">
      <c r="A24" s="9">
        <v>22</v>
      </c>
      <c r="B24" s="19" t="s">
        <v>88</v>
      </c>
      <c r="C24" s="11" t="s">
        <v>89</v>
      </c>
      <c r="D24" s="16">
        <v>3</v>
      </c>
      <c r="E24" s="16">
        <v>3</v>
      </c>
      <c r="F24" s="16">
        <v>5</v>
      </c>
      <c r="G24" s="16">
        <v>4</v>
      </c>
      <c r="H24" s="16" t="s">
        <v>120</v>
      </c>
      <c r="I24" s="16" t="s">
        <v>120</v>
      </c>
      <c r="J24" s="16" t="s">
        <v>120</v>
      </c>
      <c r="K24" s="16">
        <v>5</v>
      </c>
      <c r="L24" s="16">
        <v>5</v>
      </c>
      <c r="M24" s="69">
        <v>0</v>
      </c>
      <c r="N24" s="16">
        <v>3</v>
      </c>
      <c r="O24" s="16">
        <v>5</v>
      </c>
      <c r="P24" s="16">
        <v>3</v>
      </c>
      <c r="Q24" s="16">
        <v>5</v>
      </c>
      <c r="R24" s="16">
        <v>5</v>
      </c>
      <c r="S24" s="16">
        <v>4</v>
      </c>
      <c r="T24" s="16">
        <v>4</v>
      </c>
      <c r="U24" s="16">
        <v>5</v>
      </c>
      <c r="V24" s="69">
        <v>0</v>
      </c>
      <c r="W24" s="16">
        <v>4</v>
      </c>
      <c r="X24" s="16">
        <v>5</v>
      </c>
      <c r="Y24" s="16">
        <v>3</v>
      </c>
      <c r="Z24" s="16" t="s">
        <v>120</v>
      </c>
      <c r="AA24" s="16" t="s">
        <v>120</v>
      </c>
      <c r="AB24" s="16" t="s">
        <v>120</v>
      </c>
      <c r="AC24" s="16">
        <v>4</v>
      </c>
      <c r="AD24" s="69">
        <v>0</v>
      </c>
      <c r="AE24" s="16">
        <v>4</v>
      </c>
      <c r="AF24" s="16">
        <v>4</v>
      </c>
      <c r="AG24" s="16">
        <v>5</v>
      </c>
      <c r="AH24" s="16">
        <v>5</v>
      </c>
      <c r="AI24" s="16">
        <v>3</v>
      </c>
      <c r="AJ24" s="16">
        <v>4</v>
      </c>
      <c r="AK24" s="16">
        <v>5</v>
      </c>
      <c r="AL24" s="16">
        <v>3</v>
      </c>
      <c r="AM24" s="69">
        <v>0</v>
      </c>
      <c r="AN24" s="16" t="s">
        <v>124</v>
      </c>
      <c r="AO24" s="16" t="s">
        <v>124</v>
      </c>
      <c r="AP24" s="16" t="s">
        <v>143</v>
      </c>
      <c r="AQ24" s="16" t="s">
        <v>119</v>
      </c>
      <c r="AR24" s="16" t="s">
        <v>119</v>
      </c>
      <c r="AS24" s="16" t="s">
        <v>124</v>
      </c>
      <c r="AT24" s="16" t="s">
        <v>119</v>
      </c>
      <c r="AU24" s="69">
        <v>0</v>
      </c>
      <c r="AV24" s="16">
        <v>3</v>
      </c>
      <c r="AW24" s="16">
        <v>4</v>
      </c>
      <c r="AX24" s="16">
        <v>3</v>
      </c>
      <c r="AY24" s="16">
        <v>5</v>
      </c>
      <c r="AZ24" s="16">
        <v>4</v>
      </c>
      <c r="BA24" s="16">
        <v>5</v>
      </c>
      <c r="BB24" s="16">
        <v>4</v>
      </c>
      <c r="BC24" s="16">
        <v>3</v>
      </c>
      <c r="BD24" s="69">
        <v>0</v>
      </c>
      <c r="BE24" s="16">
        <v>5</v>
      </c>
      <c r="BF24" s="16">
        <v>4</v>
      </c>
      <c r="BG24" s="16">
        <v>5</v>
      </c>
      <c r="BH24" s="16" t="s">
        <v>120</v>
      </c>
      <c r="BI24" s="16" t="s">
        <v>120</v>
      </c>
      <c r="BJ24" s="16">
        <v>3</v>
      </c>
      <c r="BK24" s="16">
        <v>3</v>
      </c>
      <c r="BL24" s="69">
        <v>0</v>
      </c>
      <c r="BM24" s="16">
        <v>5</v>
      </c>
      <c r="BN24" s="16">
        <v>3</v>
      </c>
      <c r="BO24" s="16">
        <v>4</v>
      </c>
      <c r="BP24" s="16">
        <v>4</v>
      </c>
      <c r="BQ24" s="16" t="s">
        <v>120</v>
      </c>
      <c r="BR24" s="16">
        <v>3</v>
      </c>
      <c r="BS24" s="16">
        <v>3</v>
      </c>
      <c r="BT24" s="16" t="s">
        <v>120</v>
      </c>
      <c r="BU24" s="69">
        <v>0</v>
      </c>
      <c r="BV24" s="18" t="s">
        <v>120</v>
      </c>
      <c r="BW24" s="18"/>
      <c r="BX24" s="18">
        <v>3</v>
      </c>
      <c r="BY24" s="18">
        <v>4</v>
      </c>
      <c r="BZ24" s="18">
        <v>5</v>
      </c>
      <c r="CA24" s="18">
        <v>5</v>
      </c>
      <c r="CB24" s="18">
        <v>5</v>
      </c>
      <c r="CC24" s="18">
        <v>5</v>
      </c>
      <c r="CD24" s="69">
        <v>1</v>
      </c>
      <c r="CE24" s="9" t="s">
        <v>124</v>
      </c>
      <c r="CF24" s="9" t="s">
        <v>122</v>
      </c>
      <c r="CG24" s="9" t="s">
        <v>122</v>
      </c>
      <c r="CH24" s="9" t="s">
        <v>122</v>
      </c>
      <c r="CI24" s="9" t="s">
        <v>122</v>
      </c>
      <c r="CJ24" s="9" t="s">
        <v>124</v>
      </c>
      <c r="CK24" s="9" t="s">
        <v>122</v>
      </c>
      <c r="CL24" s="9" t="s">
        <v>122</v>
      </c>
      <c r="CM24" s="78"/>
      <c r="CN24" s="69">
        <v>1</v>
      </c>
      <c r="CO24" s="56">
        <f t="shared" si="0"/>
        <v>2</v>
      </c>
      <c r="CP24" s="1">
        <v>1</v>
      </c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</row>
    <row r="25" spans="1:109" ht="15">
      <c r="A25" s="9">
        <v>23</v>
      </c>
      <c r="B25" s="15" t="s">
        <v>90</v>
      </c>
      <c r="C25" s="11" t="s">
        <v>91</v>
      </c>
      <c r="D25" s="16">
        <v>3</v>
      </c>
      <c r="E25" s="16">
        <v>3</v>
      </c>
      <c r="F25" s="16">
        <v>3</v>
      </c>
      <c r="G25" s="16">
        <v>4</v>
      </c>
      <c r="H25" s="16" t="s">
        <v>120</v>
      </c>
      <c r="I25" s="16" t="s">
        <v>120</v>
      </c>
      <c r="J25" s="16" t="s">
        <v>120</v>
      </c>
      <c r="K25" s="16">
        <v>3</v>
      </c>
      <c r="L25" s="16">
        <v>3</v>
      </c>
      <c r="M25" s="69">
        <v>0</v>
      </c>
      <c r="N25" s="16">
        <v>4</v>
      </c>
      <c r="O25" s="16">
        <v>3</v>
      </c>
      <c r="P25" s="16">
        <v>3</v>
      </c>
      <c r="Q25" s="16">
        <v>4</v>
      </c>
      <c r="R25" s="16">
        <v>4</v>
      </c>
      <c r="S25" s="16">
        <v>3</v>
      </c>
      <c r="T25" s="16">
        <v>4</v>
      </c>
      <c r="U25" s="16">
        <v>5</v>
      </c>
      <c r="V25" s="69">
        <v>0</v>
      </c>
      <c r="W25" s="16">
        <v>3</v>
      </c>
      <c r="X25" s="16">
        <v>4</v>
      </c>
      <c r="Y25" s="16">
        <v>3</v>
      </c>
      <c r="Z25" s="16" t="s">
        <v>120</v>
      </c>
      <c r="AA25" s="16" t="s">
        <v>120</v>
      </c>
      <c r="AB25" s="16" t="s">
        <v>120</v>
      </c>
      <c r="AC25" s="16">
        <v>5</v>
      </c>
      <c r="AD25" s="69">
        <v>0</v>
      </c>
      <c r="AE25" s="16">
        <v>3</v>
      </c>
      <c r="AF25" s="16">
        <v>4</v>
      </c>
      <c r="AG25" s="16">
        <v>4</v>
      </c>
      <c r="AH25" s="16">
        <v>4</v>
      </c>
      <c r="AI25" s="16">
        <v>4</v>
      </c>
      <c r="AJ25" s="16">
        <v>4</v>
      </c>
      <c r="AK25" s="16">
        <v>3</v>
      </c>
      <c r="AL25" s="16">
        <v>4</v>
      </c>
      <c r="AM25" s="69">
        <v>0</v>
      </c>
      <c r="AN25" s="16">
        <v>3</v>
      </c>
      <c r="AO25" s="16">
        <v>4</v>
      </c>
      <c r="AP25" s="16">
        <v>3</v>
      </c>
      <c r="AQ25" s="16" t="s">
        <v>120</v>
      </c>
      <c r="AR25" s="16" t="s">
        <v>120</v>
      </c>
      <c r="AS25" s="16">
        <v>4</v>
      </c>
      <c r="AT25" s="16" t="s">
        <v>120</v>
      </c>
      <c r="AU25" s="69">
        <v>0</v>
      </c>
      <c r="AV25" s="16">
        <v>3</v>
      </c>
      <c r="AW25" s="16" t="s">
        <v>134</v>
      </c>
      <c r="AX25" s="16">
        <v>3</v>
      </c>
      <c r="AY25" s="16">
        <v>5</v>
      </c>
      <c r="AZ25" s="16">
        <v>3</v>
      </c>
      <c r="BA25" s="16">
        <v>4</v>
      </c>
      <c r="BB25" s="16">
        <v>3</v>
      </c>
      <c r="BC25" s="16">
        <v>3</v>
      </c>
      <c r="BD25" s="69">
        <v>0</v>
      </c>
      <c r="BE25" s="16">
        <v>3</v>
      </c>
      <c r="BF25" s="16">
        <v>4</v>
      </c>
      <c r="BG25" s="16">
        <v>3</v>
      </c>
      <c r="BH25" s="16" t="s">
        <v>120</v>
      </c>
      <c r="BI25" s="16" t="s">
        <v>120</v>
      </c>
      <c r="BJ25" s="16">
        <v>3</v>
      </c>
      <c r="BK25" s="16">
        <v>3</v>
      </c>
      <c r="BL25" s="69">
        <v>0</v>
      </c>
      <c r="BM25" s="16">
        <v>3</v>
      </c>
      <c r="BN25" s="16">
        <v>3</v>
      </c>
      <c r="BO25" s="16">
        <v>4</v>
      </c>
      <c r="BP25" s="16">
        <v>3</v>
      </c>
      <c r="BQ25" s="16" t="s">
        <v>120</v>
      </c>
      <c r="BR25" s="16">
        <v>3</v>
      </c>
      <c r="BS25" s="16">
        <v>3</v>
      </c>
      <c r="BT25" s="16" t="s">
        <v>120</v>
      </c>
      <c r="BU25" s="69">
        <v>0</v>
      </c>
      <c r="BV25" s="80" t="s">
        <v>120</v>
      </c>
      <c r="BW25" s="80">
        <v>4</v>
      </c>
      <c r="BX25" s="80">
        <v>4</v>
      </c>
      <c r="BY25" s="80">
        <v>4</v>
      </c>
      <c r="BZ25" s="80">
        <v>5</v>
      </c>
      <c r="CA25" s="80">
        <v>5</v>
      </c>
      <c r="CB25" s="80">
        <v>5</v>
      </c>
      <c r="CC25" s="80">
        <v>5</v>
      </c>
      <c r="CD25" s="69">
        <v>0</v>
      </c>
      <c r="CE25" s="16">
        <v>3</v>
      </c>
      <c r="CF25" s="16">
        <v>5</v>
      </c>
      <c r="CG25" s="16">
        <v>5</v>
      </c>
      <c r="CH25" s="16">
        <v>5</v>
      </c>
      <c r="CI25" s="16">
        <v>3</v>
      </c>
      <c r="CJ25" s="16">
        <v>3</v>
      </c>
      <c r="CK25" s="16">
        <v>4</v>
      </c>
      <c r="CL25" s="16">
        <v>5</v>
      </c>
      <c r="CM25" s="16" t="s">
        <v>120</v>
      </c>
      <c r="CN25" s="69">
        <v>0</v>
      </c>
      <c r="CO25" s="56">
        <f t="shared" si="0"/>
        <v>0</v>
      </c>
      <c r="CP25" s="1">
        <v>1</v>
      </c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</row>
    <row r="26" spans="1:109" ht="15">
      <c r="A26" s="9">
        <v>24</v>
      </c>
      <c r="B26" s="15" t="s">
        <v>96</v>
      </c>
      <c r="C26" s="11" t="s">
        <v>97</v>
      </c>
      <c r="D26" s="16">
        <v>4</v>
      </c>
      <c r="E26" s="16">
        <v>3</v>
      </c>
      <c r="F26" s="16">
        <v>5</v>
      </c>
      <c r="G26" s="16">
        <v>3</v>
      </c>
      <c r="H26" s="16" t="s">
        <v>120</v>
      </c>
      <c r="I26" s="16" t="s">
        <v>120</v>
      </c>
      <c r="J26" s="16" t="s">
        <v>120</v>
      </c>
      <c r="K26" s="16">
        <v>4</v>
      </c>
      <c r="L26" s="16">
        <v>5</v>
      </c>
      <c r="M26" s="69">
        <v>0</v>
      </c>
      <c r="N26" s="16">
        <v>4</v>
      </c>
      <c r="O26" s="16">
        <v>4</v>
      </c>
      <c r="P26" s="16">
        <v>3</v>
      </c>
      <c r="Q26" s="16">
        <v>4</v>
      </c>
      <c r="R26" s="16">
        <v>4</v>
      </c>
      <c r="S26" s="16">
        <v>4</v>
      </c>
      <c r="T26" s="16">
        <v>4</v>
      </c>
      <c r="U26" s="16">
        <v>4</v>
      </c>
      <c r="V26" s="69">
        <v>0</v>
      </c>
      <c r="W26" s="16">
        <v>4</v>
      </c>
      <c r="X26" s="16">
        <v>5</v>
      </c>
      <c r="Y26" s="16">
        <v>3</v>
      </c>
      <c r="Z26" s="16" t="s">
        <v>120</v>
      </c>
      <c r="AA26" s="16" t="s">
        <v>120</v>
      </c>
      <c r="AB26" s="16" t="s">
        <v>120</v>
      </c>
      <c r="AC26" s="16">
        <v>4</v>
      </c>
      <c r="AD26" s="69">
        <v>0</v>
      </c>
      <c r="AE26" s="16">
        <v>4</v>
      </c>
      <c r="AF26" s="16">
        <v>4</v>
      </c>
      <c r="AG26" s="16">
        <v>5</v>
      </c>
      <c r="AH26" s="16">
        <v>4</v>
      </c>
      <c r="AI26" s="16">
        <v>4</v>
      </c>
      <c r="AJ26" s="16">
        <v>3</v>
      </c>
      <c r="AK26" s="16">
        <v>4</v>
      </c>
      <c r="AL26" s="16">
        <v>3</v>
      </c>
      <c r="AM26" s="69">
        <v>0</v>
      </c>
      <c r="AN26" s="16" t="s">
        <v>124</v>
      </c>
      <c r="AO26" s="16" t="s">
        <v>143</v>
      </c>
      <c r="AP26" s="16" t="s">
        <v>122</v>
      </c>
      <c r="AQ26" s="16" t="s">
        <v>119</v>
      </c>
      <c r="AR26" s="16" t="s">
        <v>119</v>
      </c>
      <c r="AS26" s="16" t="s">
        <v>143</v>
      </c>
      <c r="AT26" s="16" t="s">
        <v>119</v>
      </c>
      <c r="AU26" s="69">
        <v>0</v>
      </c>
      <c r="AV26" s="16">
        <v>3</v>
      </c>
      <c r="AW26" s="16">
        <v>3</v>
      </c>
      <c r="AX26" s="16">
        <v>4</v>
      </c>
      <c r="AY26" s="16">
        <v>5</v>
      </c>
      <c r="AZ26" s="16">
        <v>4</v>
      </c>
      <c r="BA26" s="16">
        <v>4</v>
      </c>
      <c r="BB26" s="16">
        <v>5</v>
      </c>
      <c r="BC26" s="16">
        <v>3</v>
      </c>
      <c r="BD26" s="69">
        <v>0</v>
      </c>
      <c r="BE26" s="16">
        <v>3</v>
      </c>
      <c r="BF26" s="16">
        <v>3</v>
      </c>
      <c r="BG26" s="16">
        <v>4</v>
      </c>
      <c r="BH26" s="16" t="s">
        <v>120</v>
      </c>
      <c r="BI26" s="16" t="s">
        <v>120</v>
      </c>
      <c r="BJ26" s="16">
        <v>4</v>
      </c>
      <c r="BK26" s="16">
        <v>5</v>
      </c>
      <c r="BL26" s="69">
        <v>0</v>
      </c>
      <c r="BM26" s="16">
        <v>3</v>
      </c>
      <c r="BN26" s="16">
        <v>4</v>
      </c>
      <c r="BO26" s="16">
        <v>5</v>
      </c>
      <c r="BP26" s="16">
        <v>4</v>
      </c>
      <c r="BQ26" s="16" t="s">
        <v>120</v>
      </c>
      <c r="BR26" s="16">
        <v>5</v>
      </c>
      <c r="BS26" s="16">
        <v>4</v>
      </c>
      <c r="BT26" s="16" t="s">
        <v>120</v>
      </c>
      <c r="BU26" s="69">
        <v>0</v>
      </c>
      <c r="BV26" s="80" t="s">
        <v>120</v>
      </c>
      <c r="BW26" s="80">
        <v>4</v>
      </c>
      <c r="BX26" s="80">
        <v>5</v>
      </c>
      <c r="BY26" s="80">
        <v>5</v>
      </c>
      <c r="BZ26" s="80">
        <v>4</v>
      </c>
      <c r="CA26" s="80">
        <v>5</v>
      </c>
      <c r="CB26" s="80">
        <v>5</v>
      </c>
      <c r="CC26" s="80">
        <v>4</v>
      </c>
      <c r="CD26" s="69">
        <v>0</v>
      </c>
      <c r="CE26" s="16">
        <v>4</v>
      </c>
      <c r="CF26" s="16">
        <v>5</v>
      </c>
      <c r="CG26" s="16">
        <v>5</v>
      </c>
      <c r="CH26" s="16">
        <v>5</v>
      </c>
      <c r="CI26" s="16">
        <v>5</v>
      </c>
      <c r="CJ26" s="16">
        <v>4</v>
      </c>
      <c r="CK26" s="16">
        <v>5</v>
      </c>
      <c r="CL26" s="16">
        <v>5</v>
      </c>
      <c r="CM26" s="16" t="s">
        <v>120</v>
      </c>
      <c r="CN26" s="69">
        <v>0</v>
      </c>
      <c r="CO26" s="56">
        <f t="shared" si="0"/>
        <v>0</v>
      </c>
      <c r="CP26" s="1">
        <v>1</v>
      </c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</row>
    <row r="27" spans="1:109" s="21" customFormat="1" ht="15">
      <c r="A27" s="9">
        <v>25</v>
      </c>
      <c r="B27" s="52" t="s">
        <v>219</v>
      </c>
      <c r="C27" s="24" t="s">
        <v>220</v>
      </c>
      <c r="D27" s="18" t="s">
        <v>130</v>
      </c>
      <c r="E27" s="18" t="s">
        <v>131</v>
      </c>
      <c r="F27" s="18" t="s">
        <v>131</v>
      </c>
      <c r="G27" s="18"/>
      <c r="H27" s="18" t="s">
        <v>130</v>
      </c>
      <c r="I27" s="18" t="s">
        <v>130</v>
      </c>
      <c r="J27" s="18" t="s">
        <v>130</v>
      </c>
      <c r="K27" s="18"/>
      <c r="L27" s="18" t="s">
        <v>131</v>
      </c>
      <c r="M27" s="69">
        <v>2</v>
      </c>
      <c r="N27" s="16" t="s">
        <v>131</v>
      </c>
      <c r="O27" s="16" t="s">
        <v>133</v>
      </c>
      <c r="P27" s="16" t="s">
        <v>131</v>
      </c>
      <c r="Q27" s="16" t="s">
        <v>131</v>
      </c>
      <c r="R27" s="16" t="s">
        <v>131</v>
      </c>
      <c r="S27" s="16" t="s">
        <v>131</v>
      </c>
      <c r="T27" s="16" t="s">
        <v>131</v>
      </c>
      <c r="U27" s="16" t="s">
        <v>133</v>
      </c>
      <c r="V27" s="69">
        <v>0</v>
      </c>
      <c r="W27" s="18" t="s">
        <v>130</v>
      </c>
      <c r="X27" s="18" t="s">
        <v>133</v>
      </c>
      <c r="Y27" s="39" t="s">
        <v>130</v>
      </c>
      <c r="Z27" s="18"/>
      <c r="AA27" s="18" t="s">
        <v>130</v>
      </c>
      <c r="AB27" s="18" t="s">
        <v>131</v>
      </c>
      <c r="AC27" s="18" t="s">
        <v>133</v>
      </c>
      <c r="AD27" s="69">
        <v>1</v>
      </c>
      <c r="AE27" s="18" t="s">
        <v>131</v>
      </c>
      <c r="AF27" s="18"/>
      <c r="AG27" s="18"/>
      <c r="AH27" s="18"/>
      <c r="AI27" s="18"/>
      <c r="AJ27" s="18" t="s">
        <v>131</v>
      </c>
      <c r="AK27" s="18"/>
      <c r="AL27" s="18"/>
      <c r="AM27" s="69">
        <v>6</v>
      </c>
      <c r="AN27" s="18" t="s">
        <v>130</v>
      </c>
      <c r="AO27" s="18"/>
      <c r="AP27" s="18"/>
      <c r="AQ27" s="18"/>
      <c r="AR27" s="22"/>
      <c r="AS27" s="18"/>
      <c r="AT27" s="18"/>
      <c r="AU27" s="69">
        <v>5</v>
      </c>
      <c r="AV27" s="18"/>
      <c r="AW27" s="18" t="s">
        <v>131</v>
      </c>
      <c r="AX27" s="18"/>
      <c r="AY27" s="18"/>
      <c r="AZ27" s="18"/>
      <c r="BA27" s="18" t="s">
        <v>131</v>
      </c>
      <c r="BB27" s="18" t="s">
        <v>133</v>
      </c>
      <c r="BC27" s="18"/>
      <c r="BD27" s="69">
        <v>5</v>
      </c>
      <c r="BE27" s="18" t="s">
        <v>131</v>
      </c>
      <c r="BF27" s="18" t="s">
        <v>133</v>
      </c>
      <c r="BG27" s="18" t="s">
        <v>131</v>
      </c>
      <c r="BH27" s="18"/>
      <c r="BI27" s="18"/>
      <c r="BJ27" s="18"/>
      <c r="BK27" s="18" t="s">
        <v>131</v>
      </c>
      <c r="BL27" s="69">
        <v>3</v>
      </c>
      <c r="BM27" s="79" t="s">
        <v>131</v>
      </c>
      <c r="BN27" s="79"/>
      <c r="BO27" s="79"/>
      <c r="BP27" s="79"/>
      <c r="BQ27" s="79"/>
      <c r="BR27" s="79"/>
      <c r="BS27" s="79"/>
      <c r="BT27" s="79"/>
      <c r="BU27" s="69">
        <v>7</v>
      </c>
      <c r="BV27" s="79"/>
      <c r="BW27" s="79"/>
      <c r="BX27" s="79"/>
      <c r="BY27" s="79"/>
      <c r="BZ27" s="79"/>
      <c r="CA27" s="79"/>
      <c r="CB27" s="79"/>
      <c r="CC27" s="79"/>
      <c r="CD27" s="69">
        <v>8</v>
      </c>
      <c r="CE27" s="18"/>
      <c r="CF27" s="18"/>
      <c r="CG27" s="18" t="s">
        <v>131</v>
      </c>
      <c r="CH27" s="18"/>
      <c r="CI27" s="18"/>
      <c r="CJ27" s="18"/>
      <c r="CK27" s="18"/>
      <c r="CL27" s="18"/>
      <c r="CM27" s="18"/>
      <c r="CN27" s="69">
        <v>8</v>
      </c>
      <c r="CO27" s="56">
        <f t="shared" si="0"/>
        <v>45</v>
      </c>
      <c r="CP27" s="20">
        <v>1</v>
      </c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</row>
    <row r="28" spans="1:109" ht="15">
      <c r="A28" s="9">
        <v>26</v>
      </c>
      <c r="B28" s="19" t="s">
        <v>104</v>
      </c>
      <c r="C28" s="11" t="s">
        <v>105</v>
      </c>
      <c r="D28" s="16">
        <v>3</v>
      </c>
      <c r="E28" s="16" t="s">
        <v>134</v>
      </c>
      <c r="F28" s="16" t="s">
        <v>136</v>
      </c>
      <c r="G28" s="16">
        <v>3</v>
      </c>
      <c r="H28" s="16" t="s">
        <v>120</v>
      </c>
      <c r="I28" s="16" t="s">
        <v>120</v>
      </c>
      <c r="J28" s="16" t="s">
        <v>120</v>
      </c>
      <c r="K28" s="16">
        <v>3</v>
      </c>
      <c r="L28" s="16">
        <v>3</v>
      </c>
      <c r="M28" s="69">
        <v>0</v>
      </c>
      <c r="N28" s="16" t="s">
        <v>124</v>
      </c>
      <c r="O28" s="16">
        <v>3</v>
      </c>
      <c r="P28" s="16" t="s">
        <v>122</v>
      </c>
      <c r="Q28" s="16" t="s">
        <v>122</v>
      </c>
      <c r="R28" s="16" t="s">
        <v>122</v>
      </c>
      <c r="S28" s="16" t="s">
        <v>124</v>
      </c>
      <c r="T28" s="16" t="s">
        <v>124</v>
      </c>
      <c r="U28" s="16" t="s">
        <v>143</v>
      </c>
      <c r="V28" s="69">
        <v>0</v>
      </c>
      <c r="W28" s="16">
        <v>3</v>
      </c>
      <c r="X28" s="16">
        <v>4</v>
      </c>
      <c r="Y28" s="16">
        <v>3</v>
      </c>
      <c r="Z28" s="16" t="s">
        <v>120</v>
      </c>
      <c r="AA28" s="16" t="s">
        <v>120</v>
      </c>
      <c r="AB28" s="16" t="s">
        <v>120</v>
      </c>
      <c r="AC28" s="16">
        <v>4</v>
      </c>
      <c r="AD28" s="69">
        <v>0</v>
      </c>
      <c r="AE28" s="18">
        <v>3</v>
      </c>
      <c r="AF28" s="9">
        <v>5</v>
      </c>
      <c r="AG28" s="9">
        <v>4</v>
      </c>
      <c r="AH28" s="9">
        <v>3</v>
      </c>
      <c r="AI28" s="47">
        <v>2</v>
      </c>
      <c r="AJ28" s="9">
        <v>3</v>
      </c>
      <c r="AK28" s="9">
        <v>3</v>
      </c>
      <c r="AL28" s="9">
        <v>3</v>
      </c>
      <c r="AM28" s="69">
        <v>1</v>
      </c>
      <c r="AN28" s="16">
        <v>3</v>
      </c>
      <c r="AO28" s="16">
        <v>5</v>
      </c>
      <c r="AP28" s="16">
        <v>3</v>
      </c>
      <c r="AQ28" s="16" t="s">
        <v>120</v>
      </c>
      <c r="AR28" s="16" t="s">
        <v>120</v>
      </c>
      <c r="AS28" s="16">
        <v>4</v>
      </c>
      <c r="AT28" s="16" t="s">
        <v>120</v>
      </c>
      <c r="AU28" s="69">
        <v>0</v>
      </c>
      <c r="AV28" s="16">
        <v>3</v>
      </c>
      <c r="AW28" s="16">
        <v>3</v>
      </c>
      <c r="AX28" s="16">
        <v>3</v>
      </c>
      <c r="AY28" s="16">
        <v>5</v>
      </c>
      <c r="AZ28" s="16">
        <v>4</v>
      </c>
      <c r="BA28" s="16">
        <v>4</v>
      </c>
      <c r="BB28" s="16">
        <v>3</v>
      </c>
      <c r="BC28" s="16">
        <v>3</v>
      </c>
      <c r="BD28" s="69">
        <v>0</v>
      </c>
      <c r="BE28" s="16">
        <v>3</v>
      </c>
      <c r="BF28" s="16">
        <v>3</v>
      </c>
      <c r="BG28" s="16">
        <v>3</v>
      </c>
      <c r="BH28" s="16" t="s">
        <v>120</v>
      </c>
      <c r="BI28" s="16" t="s">
        <v>120</v>
      </c>
      <c r="BJ28" s="16">
        <v>3</v>
      </c>
      <c r="BK28" s="16">
        <v>3</v>
      </c>
      <c r="BL28" s="69">
        <v>0</v>
      </c>
      <c r="BM28" s="16">
        <v>3</v>
      </c>
      <c r="BN28" s="16">
        <v>5</v>
      </c>
      <c r="BO28" s="16">
        <v>3</v>
      </c>
      <c r="BP28" s="16">
        <v>3</v>
      </c>
      <c r="BQ28" s="16" t="s">
        <v>120</v>
      </c>
      <c r="BR28" s="16">
        <v>3</v>
      </c>
      <c r="BS28" s="16">
        <v>3</v>
      </c>
      <c r="BT28" s="16" t="s">
        <v>120</v>
      </c>
      <c r="BU28" s="69">
        <v>0</v>
      </c>
      <c r="BV28" s="16" t="s">
        <v>120</v>
      </c>
      <c r="BW28" s="16">
        <v>4</v>
      </c>
      <c r="BX28" s="16">
        <v>5</v>
      </c>
      <c r="BY28" s="16">
        <v>4</v>
      </c>
      <c r="BZ28" s="16">
        <v>5</v>
      </c>
      <c r="CA28" s="16">
        <v>5</v>
      </c>
      <c r="CB28" s="16">
        <v>5</v>
      </c>
      <c r="CC28" s="16">
        <v>5</v>
      </c>
      <c r="CD28" s="69">
        <v>0</v>
      </c>
      <c r="CE28" s="16">
        <v>4</v>
      </c>
      <c r="CF28" s="16">
        <v>3</v>
      </c>
      <c r="CG28" s="16">
        <v>5</v>
      </c>
      <c r="CH28" s="16">
        <v>4</v>
      </c>
      <c r="CI28" s="16">
        <v>3</v>
      </c>
      <c r="CJ28" s="16">
        <v>3</v>
      </c>
      <c r="CK28" s="16">
        <v>4</v>
      </c>
      <c r="CL28" s="16">
        <v>4</v>
      </c>
      <c r="CM28" s="16" t="s">
        <v>120</v>
      </c>
      <c r="CN28" s="69">
        <v>0</v>
      </c>
      <c r="CO28" s="56">
        <f t="shared" si="0"/>
        <v>1</v>
      </c>
      <c r="CP28" s="1">
        <v>1</v>
      </c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</row>
    <row r="29" spans="1:109" ht="15">
      <c r="A29" s="9">
        <v>27</v>
      </c>
      <c r="B29" s="15" t="s">
        <v>106</v>
      </c>
      <c r="C29" s="11" t="s">
        <v>107</v>
      </c>
      <c r="D29" s="16">
        <v>3</v>
      </c>
      <c r="E29" s="16">
        <v>3</v>
      </c>
      <c r="F29" s="16">
        <v>3</v>
      </c>
      <c r="G29" s="16">
        <v>3</v>
      </c>
      <c r="H29" s="16" t="s">
        <v>120</v>
      </c>
      <c r="I29" s="16" t="s">
        <v>120</v>
      </c>
      <c r="J29" s="16" t="s">
        <v>120</v>
      </c>
      <c r="K29" s="16">
        <v>3</v>
      </c>
      <c r="L29" s="16">
        <v>3</v>
      </c>
      <c r="M29" s="69">
        <v>0</v>
      </c>
      <c r="N29" s="16">
        <v>4</v>
      </c>
      <c r="O29" s="16">
        <v>3</v>
      </c>
      <c r="P29" s="16">
        <v>3</v>
      </c>
      <c r="Q29" s="16">
        <v>4</v>
      </c>
      <c r="R29" s="16">
        <v>5</v>
      </c>
      <c r="S29" s="16">
        <v>3</v>
      </c>
      <c r="T29" s="16">
        <v>4</v>
      </c>
      <c r="U29" s="16">
        <v>4</v>
      </c>
      <c r="V29" s="69">
        <v>0</v>
      </c>
      <c r="W29" s="16">
        <v>3</v>
      </c>
      <c r="X29" s="16">
        <v>4</v>
      </c>
      <c r="Y29" s="16">
        <v>3</v>
      </c>
      <c r="Z29" s="16" t="s">
        <v>120</v>
      </c>
      <c r="AA29" s="16" t="s">
        <v>120</v>
      </c>
      <c r="AB29" s="16" t="s">
        <v>120</v>
      </c>
      <c r="AC29" s="16">
        <v>4</v>
      </c>
      <c r="AD29" s="69">
        <v>0</v>
      </c>
      <c r="AE29" s="16">
        <v>3</v>
      </c>
      <c r="AF29" s="16">
        <v>4</v>
      </c>
      <c r="AG29" s="16">
        <v>4</v>
      </c>
      <c r="AH29" s="16">
        <v>4</v>
      </c>
      <c r="AI29" s="16">
        <v>3</v>
      </c>
      <c r="AJ29" s="16">
        <v>3</v>
      </c>
      <c r="AK29" s="16">
        <v>3</v>
      </c>
      <c r="AL29" s="16">
        <v>4</v>
      </c>
      <c r="AM29" s="69">
        <v>0</v>
      </c>
      <c r="AN29" s="16">
        <v>3</v>
      </c>
      <c r="AO29" s="16">
        <v>4</v>
      </c>
      <c r="AP29" s="16">
        <v>3</v>
      </c>
      <c r="AQ29" s="16" t="s">
        <v>120</v>
      </c>
      <c r="AR29" s="16" t="s">
        <v>120</v>
      </c>
      <c r="AS29" s="16">
        <v>4</v>
      </c>
      <c r="AT29" s="16" t="s">
        <v>120</v>
      </c>
      <c r="AU29" s="69">
        <v>0</v>
      </c>
      <c r="AV29" s="16">
        <v>3</v>
      </c>
      <c r="AW29" s="16">
        <v>3</v>
      </c>
      <c r="AX29" s="16">
        <v>3</v>
      </c>
      <c r="AY29" s="16">
        <v>5</v>
      </c>
      <c r="AZ29" s="16">
        <v>4</v>
      </c>
      <c r="BA29" s="16">
        <v>4</v>
      </c>
      <c r="BB29" s="16">
        <v>3</v>
      </c>
      <c r="BC29" s="16">
        <v>4</v>
      </c>
      <c r="BD29" s="69">
        <v>0</v>
      </c>
      <c r="BE29" s="16">
        <v>3</v>
      </c>
      <c r="BF29" s="16">
        <v>3</v>
      </c>
      <c r="BG29" s="16">
        <v>3</v>
      </c>
      <c r="BH29" s="16" t="s">
        <v>120</v>
      </c>
      <c r="BI29" s="16" t="s">
        <v>120</v>
      </c>
      <c r="BJ29" s="16">
        <v>3</v>
      </c>
      <c r="BK29" s="16">
        <v>3</v>
      </c>
      <c r="BL29" s="69">
        <v>0</v>
      </c>
      <c r="BM29" s="16">
        <v>3</v>
      </c>
      <c r="BN29" s="16">
        <v>3</v>
      </c>
      <c r="BO29" s="16">
        <v>3</v>
      </c>
      <c r="BP29" s="16">
        <v>3</v>
      </c>
      <c r="BQ29" s="16" t="s">
        <v>120</v>
      </c>
      <c r="BR29" s="16">
        <v>3</v>
      </c>
      <c r="BS29" s="16">
        <v>3</v>
      </c>
      <c r="BT29" s="16" t="s">
        <v>120</v>
      </c>
      <c r="BU29" s="69">
        <v>0</v>
      </c>
      <c r="BV29" s="16" t="s">
        <v>120</v>
      </c>
      <c r="BW29" s="16">
        <v>3</v>
      </c>
      <c r="BX29" s="16">
        <v>3</v>
      </c>
      <c r="BY29" s="16">
        <v>4</v>
      </c>
      <c r="BZ29" s="16">
        <v>5</v>
      </c>
      <c r="CA29" s="16">
        <v>5</v>
      </c>
      <c r="CB29" s="16">
        <v>5</v>
      </c>
      <c r="CC29" s="16">
        <v>5</v>
      </c>
      <c r="CD29" s="69">
        <v>0</v>
      </c>
      <c r="CE29" s="16">
        <v>3</v>
      </c>
      <c r="CF29" s="16">
        <v>3</v>
      </c>
      <c r="CG29" s="16">
        <v>4</v>
      </c>
      <c r="CH29" s="16">
        <v>4</v>
      </c>
      <c r="CI29" s="16">
        <v>3</v>
      </c>
      <c r="CJ29" s="16">
        <v>3</v>
      </c>
      <c r="CK29" s="16">
        <v>4</v>
      </c>
      <c r="CL29" s="16">
        <v>5</v>
      </c>
      <c r="CM29" s="16" t="s">
        <v>120</v>
      </c>
      <c r="CN29" s="69">
        <v>0</v>
      </c>
      <c r="CO29" s="56">
        <f t="shared" si="0"/>
        <v>0</v>
      </c>
      <c r="CP29" s="1">
        <v>1</v>
      </c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</row>
    <row r="30" ht="12.75"/>
    <row r="31" spans="23:94" ht="12.75">
      <c r="W31" s="12"/>
      <c r="X31" s="12"/>
      <c r="Y31" s="12"/>
      <c r="Z31" s="12"/>
      <c r="AA31" s="12"/>
      <c r="AB31" s="12"/>
      <c r="AC31" s="12"/>
      <c r="AD31" s="5"/>
      <c r="AN31" s="12"/>
      <c r="AO31" s="12"/>
      <c r="AP31" s="12"/>
      <c r="AQ31" s="12"/>
      <c r="AR31" s="12"/>
      <c r="AS31" s="12"/>
      <c r="AT31" s="5"/>
      <c r="AU31" s="27"/>
      <c r="CO31"/>
      <c r="CP31" s="49"/>
    </row>
    <row r="32" spans="1:93" s="21" customFormat="1" ht="15">
      <c r="A32" s="39" t="s">
        <v>130</v>
      </c>
      <c r="B32" s="23" t="s">
        <v>168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2"/>
      <c r="N32" s="31"/>
      <c r="O32" s="31"/>
      <c r="P32" s="31"/>
      <c r="Q32" s="31"/>
      <c r="R32" s="31"/>
      <c r="S32" s="31"/>
      <c r="T32" s="31"/>
      <c r="U32" s="31"/>
      <c r="V32" s="32"/>
      <c r="W32" s="40"/>
      <c r="X32" s="40"/>
      <c r="Y32" s="40"/>
      <c r="Z32" s="40"/>
      <c r="AA32" s="40"/>
      <c r="AB32" s="40"/>
      <c r="AC32" s="40"/>
      <c r="AD32" s="27"/>
      <c r="AM32" s="27"/>
      <c r="AN32" s="40"/>
      <c r="AO32" s="40"/>
      <c r="AP32" s="40"/>
      <c r="AQ32" s="40"/>
      <c r="AR32" s="40"/>
      <c r="AS32" s="40"/>
      <c r="AT32" s="40"/>
      <c r="AU32" s="27"/>
      <c r="BE32" s="40"/>
      <c r="BF32" s="40"/>
      <c r="BG32" s="40"/>
      <c r="BH32" s="40"/>
      <c r="BI32" s="40"/>
      <c r="BJ32" s="40"/>
      <c r="BK32" s="40"/>
      <c r="BM32" s="40"/>
      <c r="BN32" s="40"/>
      <c r="BO32" s="40"/>
      <c r="BP32" s="40"/>
      <c r="BQ32" s="40"/>
      <c r="BR32" s="40"/>
      <c r="BS32" s="40"/>
      <c r="BT32" s="40"/>
      <c r="CO32" s="32"/>
    </row>
    <row r="33" spans="1:46" ht="15">
      <c r="A33" s="25"/>
      <c r="B33" s="23" t="s">
        <v>137</v>
      </c>
      <c r="W33" s="12"/>
      <c r="X33" s="12"/>
      <c r="Y33" s="12"/>
      <c r="Z33" s="12"/>
      <c r="AA33" s="12"/>
      <c r="AB33" s="12"/>
      <c r="AC33" s="12"/>
      <c r="AD33" s="5"/>
      <c r="AN33" s="12"/>
      <c r="AO33" s="12"/>
      <c r="AP33" s="12"/>
      <c r="AQ33" s="12"/>
      <c r="AR33" s="12"/>
      <c r="AS33" s="12"/>
      <c r="AT33" s="12"/>
    </row>
    <row r="34" spans="1:46" ht="12.75">
      <c r="A34" s="41"/>
      <c r="B34" s="21" t="s">
        <v>167</v>
      </c>
      <c r="W34" s="12"/>
      <c r="X34" s="12"/>
      <c r="Y34" s="12"/>
      <c r="Z34" s="12"/>
      <c r="AA34" s="12"/>
      <c r="AB34" s="12"/>
      <c r="AC34" s="12"/>
      <c r="AD34" s="5"/>
      <c r="AN34" s="12"/>
      <c r="AO34" s="12"/>
      <c r="AP34" s="12"/>
      <c r="AQ34" s="12"/>
      <c r="AR34" s="12"/>
      <c r="AS34" s="12"/>
      <c r="AT34" s="12"/>
    </row>
    <row r="35" spans="1:46" ht="12.75">
      <c r="A35" s="48"/>
      <c r="B35" s="49" t="s">
        <v>194</v>
      </c>
      <c r="W35" s="12"/>
      <c r="X35" s="12"/>
      <c r="Y35" s="12"/>
      <c r="Z35" s="12"/>
      <c r="AA35" s="12"/>
      <c r="AB35" s="12"/>
      <c r="AC35" s="12"/>
      <c r="AD35" s="5"/>
      <c r="AN35" s="12"/>
      <c r="AO35" s="12"/>
      <c r="AP35" s="12"/>
      <c r="AQ35" s="12"/>
      <c r="AR35" s="12"/>
      <c r="AS35" s="12"/>
      <c r="AT35" s="12"/>
    </row>
    <row r="36" spans="1:46" ht="12.75">
      <c r="A36" s="22"/>
      <c r="B36" s="49" t="s">
        <v>200</v>
      </c>
      <c r="AN36" s="12"/>
      <c r="AO36" s="12"/>
      <c r="AP36" s="12"/>
      <c r="AQ36" s="12"/>
      <c r="AR36" s="12"/>
      <c r="AS36" s="12"/>
      <c r="AT36" s="12"/>
    </row>
    <row r="37" spans="1:46" ht="12.75">
      <c r="A37" s="73"/>
      <c r="B37" s="49" t="s">
        <v>230</v>
      </c>
      <c r="W37" s="12"/>
      <c r="X37" s="12"/>
      <c r="Y37" s="12"/>
      <c r="Z37" s="12"/>
      <c r="AA37" s="12"/>
      <c r="AB37" s="12"/>
      <c r="AC37" s="12"/>
      <c r="AD37" s="5"/>
      <c r="AN37" s="12"/>
      <c r="AO37" s="12"/>
      <c r="AP37" s="12"/>
      <c r="AQ37" s="12"/>
      <c r="AR37" s="12"/>
      <c r="AS37" s="12"/>
      <c r="AT37" s="12"/>
    </row>
    <row r="38" spans="23:46" ht="12.75">
      <c r="W38" s="12"/>
      <c r="X38" s="12"/>
      <c r="Y38" s="12"/>
      <c r="Z38" s="12"/>
      <c r="AA38" s="12"/>
      <c r="AB38" s="12"/>
      <c r="AC38" s="12"/>
      <c r="AD38" s="5"/>
      <c r="AN38" s="12"/>
      <c r="AO38" s="12"/>
      <c r="AP38" s="12"/>
      <c r="AQ38" s="12"/>
      <c r="AR38" s="12"/>
      <c r="AS38" s="12"/>
      <c r="AT38" s="12"/>
    </row>
    <row r="39" spans="1:109" s="21" customFormat="1" ht="15">
      <c r="A39" s="9">
        <v>7</v>
      </c>
      <c r="B39" s="52" t="s">
        <v>217</v>
      </c>
      <c r="C39" s="24">
        <v>63645</v>
      </c>
      <c r="D39" s="18" t="s">
        <v>131</v>
      </c>
      <c r="E39" s="18"/>
      <c r="F39" s="18"/>
      <c r="G39" s="18" t="s">
        <v>133</v>
      </c>
      <c r="H39" s="18" t="s">
        <v>130</v>
      </c>
      <c r="I39" s="18" t="s">
        <v>130</v>
      </c>
      <c r="J39" s="18" t="s">
        <v>130</v>
      </c>
      <c r="K39" s="18" t="s">
        <v>133</v>
      </c>
      <c r="L39" s="18" t="s">
        <v>133</v>
      </c>
      <c r="M39" s="69">
        <v>2</v>
      </c>
      <c r="N39" s="18" t="s">
        <v>131</v>
      </c>
      <c r="O39" s="18" t="s">
        <v>131</v>
      </c>
      <c r="P39" s="18"/>
      <c r="Q39" s="18" t="s">
        <v>131</v>
      </c>
      <c r="R39" s="18"/>
      <c r="S39" s="18" t="s">
        <v>131</v>
      </c>
      <c r="T39" s="18" t="s">
        <v>131</v>
      </c>
      <c r="U39" s="18" t="s">
        <v>133</v>
      </c>
      <c r="V39" s="69">
        <v>2</v>
      </c>
      <c r="W39" s="22"/>
      <c r="X39" s="18" t="s">
        <v>131</v>
      </c>
      <c r="Y39" s="18" t="s">
        <v>131</v>
      </c>
      <c r="Z39" s="18" t="s">
        <v>130</v>
      </c>
      <c r="AA39" s="18"/>
      <c r="AB39" s="18"/>
      <c r="AC39" s="18" t="s">
        <v>131</v>
      </c>
      <c r="AD39" s="69">
        <v>2</v>
      </c>
      <c r="AE39" s="18" t="s">
        <v>131</v>
      </c>
      <c r="AF39" s="18"/>
      <c r="AG39" s="18" t="s">
        <v>131</v>
      </c>
      <c r="AH39" s="18" t="s">
        <v>131</v>
      </c>
      <c r="AI39" s="18"/>
      <c r="AJ39" s="18"/>
      <c r="AK39" s="18" t="s">
        <v>131</v>
      </c>
      <c r="AL39" s="18"/>
      <c r="AM39" s="69">
        <v>4</v>
      </c>
      <c r="AN39" s="18" t="s">
        <v>130</v>
      </c>
      <c r="AO39" s="18" t="s">
        <v>133</v>
      </c>
      <c r="AP39" s="18"/>
      <c r="AQ39" s="18"/>
      <c r="AR39" s="18"/>
      <c r="AS39" s="18" t="s">
        <v>131</v>
      </c>
      <c r="AT39" s="39" t="s">
        <v>130</v>
      </c>
      <c r="AU39" s="69">
        <v>3</v>
      </c>
      <c r="AV39" s="18" t="s">
        <v>131</v>
      </c>
      <c r="AW39" s="18" t="s">
        <v>131</v>
      </c>
      <c r="AX39" s="18"/>
      <c r="AY39" s="18"/>
      <c r="AZ39" s="18"/>
      <c r="BA39" s="18"/>
      <c r="BB39" s="18"/>
      <c r="BC39" s="18" t="s">
        <v>131</v>
      </c>
      <c r="BD39" s="69">
        <v>5</v>
      </c>
      <c r="BE39" s="18" t="s">
        <v>132</v>
      </c>
      <c r="BF39" s="18"/>
      <c r="BG39" s="18"/>
      <c r="BH39" s="18" t="s">
        <v>130</v>
      </c>
      <c r="BI39" s="18" t="s">
        <v>130</v>
      </c>
      <c r="BJ39" s="18"/>
      <c r="BK39" s="18" t="s">
        <v>133</v>
      </c>
      <c r="BL39" s="69">
        <v>3</v>
      </c>
      <c r="BM39" s="79"/>
      <c r="BN39" s="79"/>
      <c r="BO39" s="79"/>
      <c r="BP39" s="79"/>
      <c r="BQ39" s="79"/>
      <c r="BR39" s="73"/>
      <c r="BS39" s="79"/>
      <c r="BT39" s="78" t="s">
        <v>119</v>
      </c>
      <c r="BU39" s="69">
        <v>7</v>
      </c>
      <c r="BV39" s="79"/>
      <c r="BW39" s="79"/>
      <c r="BX39" s="79"/>
      <c r="BY39" s="79" t="s">
        <v>131</v>
      </c>
      <c r="BZ39" s="79"/>
      <c r="CA39" s="79"/>
      <c r="CB39" s="79"/>
      <c r="CC39" s="79"/>
      <c r="CD39" s="69">
        <v>7</v>
      </c>
      <c r="CE39" s="18"/>
      <c r="CF39" s="9" t="s">
        <v>131</v>
      </c>
      <c r="CG39" s="9" t="s">
        <v>131</v>
      </c>
      <c r="CH39" s="18"/>
      <c r="CI39" s="18"/>
      <c r="CJ39" s="18"/>
      <c r="CK39" s="18"/>
      <c r="CL39" s="18"/>
      <c r="CM39" s="18"/>
      <c r="CN39" s="69">
        <v>7</v>
      </c>
      <c r="CO39" s="56">
        <f>M39+V39+AD39+AM39+AU39+BD39+BL39+BU39+CD39+CN39</f>
        <v>42</v>
      </c>
      <c r="CP39" s="20">
        <v>1</v>
      </c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</row>
    <row r="40" spans="1:109" s="21" customFormat="1" ht="15">
      <c r="A40" s="9">
        <v>9</v>
      </c>
      <c r="B40" s="52" t="s">
        <v>182</v>
      </c>
      <c r="C40" s="46" t="s">
        <v>183</v>
      </c>
      <c r="D40" s="22"/>
      <c r="E40" s="18" t="s">
        <v>133</v>
      </c>
      <c r="F40" s="18" t="s">
        <v>133</v>
      </c>
      <c r="G40" s="47"/>
      <c r="H40" s="18" t="s">
        <v>130</v>
      </c>
      <c r="I40" s="18" t="s">
        <v>130</v>
      </c>
      <c r="J40" s="18" t="s">
        <v>130</v>
      </c>
      <c r="K40" s="47"/>
      <c r="L40" s="18" t="s">
        <v>132</v>
      </c>
      <c r="M40" s="69">
        <v>2</v>
      </c>
      <c r="N40" s="18" t="s">
        <v>131</v>
      </c>
      <c r="O40" s="47"/>
      <c r="P40" s="18" t="s">
        <v>131</v>
      </c>
      <c r="Q40" s="18" t="s">
        <v>132</v>
      </c>
      <c r="R40" s="47"/>
      <c r="S40" s="18" t="s">
        <v>133</v>
      </c>
      <c r="T40" s="47"/>
      <c r="U40" s="18" t="s">
        <v>133</v>
      </c>
      <c r="V40" s="69">
        <v>3</v>
      </c>
      <c r="W40" s="22"/>
      <c r="X40" s="47"/>
      <c r="Y40" s="18" t="s">
        <v>133</v>
      </c>
      <c r="Z40" s="18" t="s">
        <v>130</v>
      </c>
      <c r="AA40" s="47"/>
      <c r="AB40" s="18" t="s">
        <v>130</v>
      </c>
      <c r="AC40" s="47"/>
      <c r="AD40" s="69">
        <v>3</v>
      </c>
      <c r="AE40" s="18" t="s">
        <v>131</v>
      </c>
      <c r="AF40" s="47"/>
      <c r="AG40" s="47"/>
      <c r="AH40" s="47"/>
      <c r="AI40" s="47"/>
      <c r="AJ40" s="47"/>
      <c r="AK40" s="47"/>
      <c r="AL40" s="47"/>
      <c r="AM40" s="69">
        <v>7</v>
      </c>
      <c r="AN40" s="18" t="s">
        <v>130</v>
      </c>
      <c r="AO40" s="18" t="s">
        <v>133</v>
      </c>
      <c r="AP40" s="47"/>
      <c r="AQ40" s="47"/>
      <c r="AR40" s="47"/>
      <c r="AS40" s="47"/>
      <c r="AT40" s="47"/>
      <c r="AU40" s="69">
        <v>5</v>
      </c>
      <c r="AV40" s="47"/>
      <c r="AW40" s="47"/>
      <c r="AX40" s="47"/>
      <c r="AY40" s="18" t="s">
        <v>133</v>
      </c>
      <c r="AZ40" s="47"/>
      <c r="BA40" s="47"/>
      <c r="BB40" s="47"/>
      <c r="BC40" s="47"/>
      <c r="BD40" s="69">
        <v>7</v>
      </c>
      <c r="BE40" s="18" t="s">
        <v>131</v>
      </c>
      <c r="BF40" s="18"/>
      <c r="BG40" s="18"/>
      <c r="BH40" s="18"/>
      <c r="BI40" s="18"/>
      <c r="BJ40" s="18"/>
      <c r="BK40" s="18"/>
      <c r="BL40" s="69">
        <v>6</v>
      </c>
      <c r="BM40" s="18"/>
      <c r="BN40" s="18"/>
      <c r="BO40" s="18"/>
      <c r="BP40" s="18"/>
      <c r="BQ40" s="18"/>
      <c r="BR40" s="18"/>
      <c r="BS40" s="18"/>
      <c r="BT40" s="18"/>
      <c r="BU40" s="69">
        <v>6</v>
      </c>
      <c r="BV40" s="20"/>
      <c r="BW40" s="20"/>
      <c r="BX40" s="20"/>
      <c r="BY40" s="20"/>
      <c r="BZ40" s="20"/>
      <c r="CA40" s="20"/>
      <c r="CB40" s="20"/>
      <c r="CC40" s="20"/>
      <c r="CD40" s="69">
        <v>6</v>
      </c>
      <c r="CE40" s="20"/>
      <c r="CF40" s="20"/>
      <c r="CG40" s="20"/>
      <c r="CH40" s="20"/>
      <c r="CI40" s="20"/>
      <c r="CJ40" s="20"/>
      <c r="CK40" s="20"/>
      <c r="CL40" s="20"/>
      <c r="CM40" s="20"/>
      <c r="CN40" s="69">
        <v>6</v>
      </c>
      <c r="CO40" s="56">
        <f>SUM(M40,V40+AD40+AM40+AU40)+BD40+BL40</f>
        <v>33</v>
      </c>
      <c r="CP40" s="20">
        <v>1</v>
      </c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</row>
    <row r="41" ht="12.75"/>
    <row r="42" ht="12.75"/>
    <row r="43" ht="12.75"/>
    <row r="44" spans="40:46" ht="12.75">
      <c r="AN44" s="12"/>
      <c r="AO44" s="12"/>
      <c r="AP44" s="12"/>
      <c r="AQ44" s="12"/>
      <c r="AR44" s="12"/>
      <c r="AS44" s="12"/>
      <c r="AT44" s="12"/>
    </row>
    <row r="45" spans="40:46" ht="12.75">
      <c r="AN45" s="12"/>
      <c r="AO45" s="12"/>
      <c r="AP45" s="12"/>
      <c r="AQ45" s="12"/>
      <c r="AR45" s="12"/>
      <c r="AS45" s="12"/>
      <c r="AT45" s="12"/>
    </row>
    <row r="46" spans="40:46" ht="12.75">
      <c r="AN46" s="12"/>
      <c r="AO46" s="12"/>
      <c r="AP46" s="12"/>
      <c r="AQ46" s="12"/>
      <c r="AR46" s="12"/>
      <c r="AS46" s="12"/>
      <c r="AT46" s="12"/>
    </row>
    <row r="47" spans="40:46" ht="12.75">
      <c r="AN47" s="12"/>
      <c r="AO47" s="12"/>
      <c r="AP47" s="12"/>
      <c r="AQ47" s="12"/>
      <c r="AR47" s="12"/>
      <c r="AS47" s="12"/>
      <c r="AT47" s="12"/>
    </row>
    <row r="48" spans="40:46" ht="12.75">
      <c r="AN48" s="12"/>
      <c r="AO48" s="12"/>
      <c r="AP48" s="12"/>
      <c r="AQ48" s="12"/>
      <c r="AR48" s="12"/>
      <c r="AS48" s="12"/>
      <c r="AT48" s="12"/>
    </row>
    <row r="49" spans="40:46" ht="12.75">
      <c r="AN49" s="12"/>
      <c r="AO49" s="12"/>
      <c r="AP49" s="12"/>
      <c r="AQ49" s="12"/>
      <c r="AR49" s="12"/>
      <c r="AS49" s="12"/>
      <c r="AT49" s="12"/>
    </row>
    <row r="50" spans="40:46" ht="12.75">
      <c r="AN50" s="12"/>
      <c r="AO50" s="12"/>
      <c r="AP50" s="12"/>
      <c r="AQ50" s="12"/>
      <c r="AR50" s="12"/>
      <c r="AS50" s="12"/>
      <c r="AT50" s="12"/>
    </row>
    <row r="51" spans="40:46" ht="12.75">
      <c r="AN51" s="12"/>
      <c r="AO51" s="12"/>
      <c r="AP51" s="12"/>
      <c r="AQ51" s="12"/>
      <c r="AR51" s="12"/>
      <c r="AS51" s="12"/>
      <c r="AT51" s="12"/>
    </row>
    <row r="52" spans="40:46" ht="12.75">
      <c r="AN52" s="12"/>
      <c r="AO52" s="12"/>
      <c r="AP52" s="12"/>
      <c r="AQ52" s="12"/>
      <c r="AR52" s="12"/>
      <c r="AS52" s="12"/>
      <c r="AT52" s="12"/>
    </row>
    <row r="53" spans="40:46" ht="12.75">
      <c r="AN53" s="12"/>
      <c r="AO53" s="12"/>
      <c r="AP53" s="12"/>
      <c r="AQ53" s="12"/>
      <c r="AR53" s="12"/>
      <c r="AS53" s="12"/>
      <c r="AT53" s="12"/>
    </row>
    <row r="54" spans="40:46" ht="12.75">
      <c r="AN54" s="12"/>
      <c r="AO54" s="12"/>
      <c r="AP54" s="12"/>
      <c r="AQ54" s="12"/>
      <c r="AR54" s="12"/>
      <c r="AS54" s="12"/>
      <c r="AT54" s="12"/>
    </row>
    <row r="55" spans="40:46" ht="12.75">
      <c r="AN55" s="12"/>
      <c r="AO55" s="12"/>
      <c r="AP55" s="12"/>
      <c r="AQ55" s="12"/>
      <c r="AR55" s="12"/>
      <c r="AS55" s="12"/>
      <c r="AT55" s="12"/>
    </row>
    <row r="56" spans="40:46" ht="12.75">
      <c r="AN56" s="12"/>
      <c r="AO56" s="12"/>
      <c r="AP56" s="12"/>
      <c r="AQ56" s="12"/>
      <c r="AR56" s="12"/>
      <c r="AS56" s="12"/>
      <c r="AT56" s="12"/>
    </row>
    <row r="60" spans="3:93" ht="12.75">
      <c r="C60" s="12"/>
      <c r="L60" s="5"/>
      <c r="M60" s="12"/>
      <c r="U60" s="5"/>
      <c r="V60" s="27"/>
      <c r="CO60"/>
    </row>
  </sheetData>
  <autoFilter ref="CN1:CO60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58"/>
  <sheetViews>
    <sheetView tabSelected="1" workbookViewId="0" topLeftCell="A1">
      <pane xSplit="2" ySplit="1" topLeftCell="BN4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55" sqref="A55:IV55"/>
    </sheetView>
  </sheetViews>
  <sheetFormatPr defaultColWidth="9.140625" defaultRowHeight="12.75"/>
  <cols>
    <col min="1" max="1" width="6.57421875" style="0" customWidth="1"/>
    <col min="2" max="2" width="32.28125" style="0" customWidth="1"/>
    <col min="4" max="107" width="3.7109375" style="0" customWidth="1"/>
  </cols>
  <sheetData>
    <row r="1" spans="1:108" s="5" customFormat="1" ht="93.75" customHeight="1">
      <c r="A1" s="4" t="s">
        <v>1</v>
      </c>
      <c r="B1" s="4" t="s">
        <v>2</v>
      </c>
      <c r="C1" s="7" t="s">
        <v>3</v>
      </c>
      <c r="D1" s="6" t="s">
        <v>127</v>
      </c>
      <c r="E1" s="6" t="s">
        <v>4</v>
      </c>
      <c r="F1" s="6" t="s">
        <v>118</v>
      </c>
      <c r="G1" s="6" t="s">
        <v>123</v>
      </c>
      <c r="H1" s="6" t="s">
        <v>6</v>
      </c>
      <c r="I1" s="6" t="s">
        <v>7</v>
      </c>
      <c r="J1" s="6" t="s">
        <v>8</v>
      </c>
      <c r="K1" s="6" t="s">
        <v>117</v>
      </c>
      <c r="L1" s="6" t="s">
        <v>121</v>
      </c>
      <c r="M1" s="70" t="s">
        <v>11</v>
      </c>
      <c r="N1" s="6" t="s">
        <v>126</v>
      </c>
      <c r="O1" s="6" t="s">
        <v>125</v>
      </c>
      <c r="P1" s="6" t="s">
        <v>5</v>
      </c>
      <c r="Q1" s="6" t="s">
        <v>15</v>
      </c>
      <c r="R1" s="6" t="s">
        <v>14</v>
      </c>
      <c r="S1" s="6" t="s">
        <v>16</v>
      </c>
      <c r="T1" s="6" t="s">
        <v>9</v>
      </c>
      <c r="U1" s="14" t="s">
        <v>10</v>
      </c>
      <c r="V1" s="70" t="s">
        <v>128</v>
      </c>
      <c r="W1" s="6" t="s">
        <v>172</v>
      </c>
      <c r="X1" s="6" t="s">
        <v>160</v>
      </c>
      <c r="Y1" s="6" t="s">
        <v>161</v>
      </c>
      <c r="Z1" s="6" t="s">
        <v>162</v>
      </c>
      <c r="AA1" s="6" t="s">
        <v>163</v>
      </c>
      <c r="AB1" s="6" t="s">
        <v>164</v>
      </c>
      <c r="AC1" s="6" t="s">
        <v>165</v>
      </c>
      <c r="AD1" s="70" t="s">
        <v>158</v>
      </c>
      <c r="AE1" s="6" t="s">
        <v>173</v>
      </c>
      <c r="AF1" s="6" t="s">
        <v>177</v>
      </c>
      <c r="AG1" s="6" t="s">
        <v>178</v>
      </c>
      <c r="AH1" s="6" t="s">
        <v>171</v>
      </c>
      <c r="AI1" s="6" t="s">
        <v>176</v>
      </c>
      <c r="AJ1" s="6" t="s">
        <v>174</v>
      </c>
      <c r="AK1" s="6" t="s">
        <v>175</v>
      </c>
      <c r="AL1" s="43" t="s">
        <v>180</v>
      </c>
      <c r="AM1" s="70" t="s">
        <v>179</v>
      </c>
      <c r="AN1" s="6" t="s">
        <v>185</v>
      </c>
      <c r="AO1" s="6" t="s">
        <v>186</v>
      </c>
      <c r="AP1" s="6" t="s">
        <v>187</v>
      </c>
      <c r="AQ1" s="6" t="s">
        <v>188</v>
      </c>
      <c r="AR1" s="6" t="s">
        <v>189</v>
      </c>
      <c r="AS1" s="6" t="s">
        <v>190</v>
      </c>
      <c r="AT1" s="6" t="s">
        <v>191</v>
      </c>
      <c r="AU1" s="70" t="s">
        <v>192</v>
      </c>
      <c r="AV1" s="6" t="s">
        <v>202</v>
      </c>
      <c r="AW1" s="6" t="s">
        <v>260</v>
      </c>
      <c r="AX1" s="6" t="s">
        <v>203</v>
      </c>
      <c r="AY1" s="6" t="s">
        <v>204</v>
      </c>
      <c r="AZ1" s="6" t="s">
        <v>205</v>
      </c>
      <c r="BA1" s="6" t="s">
        <v>206</v>
      </c>
      <c r="BB1" s="6" t="s">
        <v>207</v>
      </c>
      <c r="BC1" s="43" t="s">
        <v>209</v>
      </c>
      <c r="BD1" s="70" t="s">
        <v>208</v>
      </c>
      <c r="BE1" s="6" t="s">
        <v>221</v>
      </c>
      <c r="BF1" s="6" t="s">
        <v>222</v>
      </c>
      <c r="BG1" s="6" t="s">
        <v>223</v>
      </c>
      <c r="BH1" s="6" t="s">
        <v>224</v>
      </c>
      <c r="BI1" s="6" t="s">
        <v>225</v>
      </c>
      <c r="BJ1" s="6" t="s">
        <v>226</v>
      </c>
      <c r="BK1" s="6" t="s">
        <v>227</v>
      </c>
      <c r="BL1" s="70" t="s">
        <v>228</v>
      </c>
      <c r="BM1" s="6" t="s">
        <v>237</v>
      </c>
      <c r="BN1" s="6" t="s">
        <v>239</v>
      </c>
      <c r="BO1" s="6" t="s">
        <v>240</v>
      </c>
      <c r="BP1" s="6" t="s">
        <v>241</v>
      </c>
      <c r="BQ1" s="6" t="s">
        <v>242</v>
      </c>
      <c r="BR1" s="6" t="s">
        <v>243</v>
      </c>
      <c r="BS1" s="6" t="s">
        <v>238</v>
      </c>
      <c r="BT1" s="76" t="s">
        <v>244</v>
      </c>
      <c r="BU1" s="70" t="s">
        <v>258</v>
      </c>
      <c r="BV1" s="6" t="s">
        <v>250</v>
      </c>
      <c r="BW1" s="6" t="s">
        <v>251</v>
      </c>
      <c r="BX1" s="6" t="s">
        <v>252</v>
      </c>
      <c r="BY1" s="6" t="s">
        <v>253</v>
      </c>
      <c r="BZ1" s="6" t="s">
        <v>254</v>
      </c>
      <c r="CA1" s="6" t="s">
        <v>255</v>
      </c>
      <c r="CB1" s="6" t="s">
        <v>256</v>
      </c>
      <c r="CC1" s="43" t="s">
        <v>209</v>
      </c>
      <c r="CD1" s="70" t="s">
        <v>259</v>
      </c>
      <c r="CE1" s="55" t="s">
        <v>142</v>
      </c>
      <c r="CF1" s="6"/>
      <c r="CG1" s="6"/>
      <c r="CH1" s="6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</row>
    <row r="2" ht="12.75">
      <c r="B2" s="5" t="s">
        <v>140</v>
      </c>
    </row>
    <row r="3" spans="1:23" ht="15">
      <c r="A3" s="9">
        <v>51</v>
      </c>
      <c r="B3" s="15" t="s">
        <v>112</v>
      </c>
      <c r="C3" s="11" t="s">
        <v>113</v>
      </c>
      <c r="D3" s="16">
        <v>3</v>
      </c>
      <c r="E3" s="16">
        <v>3</v>
      </c>
      <c r="F3" s="16">
        <v>3</v>
      </c>
      <c r="G3" s="16">
        <v>3</v>
      </c>
      <c r="H3" s="16" t="s">
        <v>120</v>
      </c>
      <c r="I3" s="16" t="s">
        <v>120</v>
      </c>
      <c r="J3" s="16" t="s">
        <v>120</v>
      </c>
      <c r="K3" s="16">
        <v>4</v>
      </c>
      <c r="L3" s="16">
        <v>4</v>
      </c>
      <c r="M3" s="13">
        <v>0</v>
      </c>
      <c r="N3" s="1"/>
      <c r="O3" s="1"/>
      <c r="P3" s="1"/>
      <c r="Q3" s="1"/>
      <c r="R3" s="1"/>
      <c r="S3" s="1"/>
      <c r="T3" s="1"/>
      <c r="U3" s="1"/>
      <c r="V3" s="13"/>
      <c r="W3" s="28"/>
    </row>
    <row r="4" ht="12.75">
      <c r="B4" s="5" t="s">
        <v>144</v>
      </c>
    </row>
    <row r="5" spans="1:24" ht="15">
      <c r="A5" s="9">
        <v>9</v>
      </c>
      <c r="B5" s="15" t="s">
        <v>141</v>
      </c>
      <c r="C5" s="17" t="s">
        <v>33</v>
      </c>
      <c r="D5" s="16">
        <v>3</v>
      </c>
      <c r="E5" s="16">
        <v>3</v>
      </c>
      <c r="F5" s="16">
        <v>4</v>
      </c>
      <c r="G5" s="16">
        <v>3</v>
      </c>
      <c r="H5" s="16" t="s">
        <v>120</v>
      </c>
      <c r="I5" s="16" t="s">
        <v>120</v>
      </c>
      <c r="J5" s="16" t="s">
        <v>120</v>
      </c>
      <c r="K5" s="16">
        <v>4</v>
      </c>
      <c r="L5" s="16">
        <v>3</v>
      </c>
      <c r="M5" s="13">
        <v>0</v>
      </c>
      <c r="N5" s="16">
        <v>4</v>
      </c>
      <c r="O5" s="16">
        <v>4</v>
      </c>
      <c r="P5" s="16">
        <v>4</v>
      </c>
      <c r="Q5" s="16">
        <v>4</v>
      </c>
      <c r="R5" s="16">
        <v>5</v>
      </c>
      <c r="S5" s="16">
        <v>4</v>
      </c>
      <c r="T5" s="16">
        <v>4</v>
      </c>
      <c r="U5" s="16">
        <v>4</v>
      </c>
      <c r="V5" s="13">
        <v>0</v>
      </c>
      <c r="W5" s="28">
        <f>SUM(M5,V5)</f>
        <v>0</v>
      </c>
      <c r="X5" s="1">
        <v>1</v>
      </c>
    </row>
    <row r="6" ht="12.75">
      <c r="B6" s="5" t="s">
        <v>144</v>
      </c>
    </row>
    <row r="7" spans="1:24" ht="15">
      <c r="A7" s="9">
        <v>27</v>
      </c>
      <c r="B7" s="19" t="s">
        <v>66</v>
      </c>
      <c r="C7" s="11" t="s">
        <v>67</v>
      </c>
      <c r="D7" s="16">
        <v>3</v>
      </c>
      <c r="E7" s="16">
        <v>3</v>
      </c>
      <c r="F7" s="16">
        <v>4</v>
      </c>
      <c r="G7" s="16">
        <v>3</v>
      </c>
      <c r="H7" s="16" t="s">
        <v>120</v>
      </c>
      <c r="I7" s="16" t="s">
        <v>120</v>
      </c>
      <c r="J7" s="16" t="s">
        <v>120</v>
      </c>
      <c r="K7" s="16">
        <v>3</v>
      </c>
      <c r="L7" s="16">
        <v>4</v>
      </c>
      <c r="M7" s="13">
        <v>0</v>
      </c>
      <c r="N7" s="9"/>
      <c r="O7" s="9"/>
      <c r="P7" s="9"/>
      <c r="Q7" s="9"/>
      <c r="R7" s="9"/>
      <c r="S7" s="9"/>
      <c r="T7" s="9"/>
      <c r="U7" s="9">
        <v>4</v>
      </c>
      <c r="V7" s="13">
        <v>8</v>
      </c>
      <c r="W7" s="28">
        <f>SUM(M7,V7)</f>
        <v>8</v>
      </c>
      <c r="X7" s="1">
        <v>1</v>
      </c>
    </row>
    <row r="8" ht="12.75">
      <c r="B8" s="5" t="s">
        <v>157</v>
      </c>
    </row>
    <row r="9" spans="1:24" ht="15">
      <c r="A9" s="9">
        <v>39</v>
      </c>
      <c r="B9" s="10" t="s">
        <v>92</v>
      </c>
      <c r="C9" s="11" t="s">
        <v>93</v>
      </c>
      <c r="D9" s="9"/>
      <c r="E9" s="9"/>
      <c r="F9" s="9"/>
      <c r="G9" s="9"/>
      <c r="H9" s="9"/>
      <c r="I9" s="9"/>
      <c r="J9" s="9"/>
      <c r="K9" s="9"/>
      <c r="L9" s="9"/>
      <c r="M9" s="13">
        <v>9</v>
      </c>
      <c r="N9" s="9"/>
      <c r="O9" s="9"/>
      <c r="P9" s="9"/>
      <c r="Q9" s="9"/>
      <c r="R9" s="9"/>
      <c r="S9" s="9"/>
      <c r="T9" s="9"/>
      <c r="U9" s="9"/>
      <c r="V9" s="13">
        <v>8</v>
      </c>
      <c r="W9" s="28">
        <f>SUM(M9,V9)</f>
        <v>17</v>
      </c>
      <c r="X9" s="1">
        <v>1</v>
      </c>
    </row>
    <row r="11" ht="12.75">
      <c r="B11" s="5" t="s">
        <v>184</v>
      </c>
    </row>
    <row r="12" spans="1:43" ht="15">
      <c r="A12" s="9">
        <v>7</v>
      </c>
      <c r="B12" s="19" t="s">
        <v>129</v>
      </c>
      <c r="C12" s="17">
        <v>29509</v>
      </c>
      <c r="D12" s="22"/>
      <c r="E12" s="18"/>
      <c r="F12" s="18"/>
      <c r="G12" s="18"/>
      <c r="H12" s="18" t="s">
        <v>130</v>
      </c>
      <c r="I12" s="18" t="s">
        <v>130</v>
      </c>
      <c r="J12" s="18" t="s">
        <v>130</v>
      </c>
      <c r="K12" s="18"/>
      <c r="L12" s="18" t="s">
        <v>131</v>
      </c>
      <c r="M12" s="13">
        <v>4</v>
      </c>
      <c r="N12" s="18" t="s">
        <v>131</v>
      </c>
      <c r="O12" s="18"/>
      <c r="P12" s="18"/>
      <c r="Q12" s="18" t="s">
        <v>133</v>
      </c>
      <c r="R12" s="18"/>
      <c r="S12" s="18" t="s">
        <v>131</v>
      </c>
      <c r="T12" s="18"/>
      <c r="U12" s="18" t="s">
        <v>132</v>
      </c>
      <c r="V12" s="13">
        <v>4</v>
      </c>
      <c r="W12" s="28">
        <f>SUM(M12,V12)</f>
        <v>8</v>
      </c>
      <c r="X12" s="18"/>
      <c r="Y12" s="18"/>
      <c r="Z12" s="18" t="s">
        <v>131</v>
      </c>
      <c r="AA12" s="18"/>
      <c r="AB12" s="18"/>
      <c r="AC12" s="18"/>
      <c r="AD12" s="18"/>
      <c r="AE12" s="13">
        <v>6</v>
      </c>
      <c r="AF12" s="18"/>
      <c r="AG12" s="18"/>
      <c r="AH12" s="18"/>
      <c r="AI12" s="18"/>
      <c r="AJ12" s="18"/>
      <c r="AK12" s="18"/>
      <c r="AL12" s="9"/>
      <c r="AM12" s="9"/>
      <c r="AN12" s="13">
        <v>8</v>
      </c>
      <c r="AO12" s="28">
        <f>SUM(M12,V12+AE12+AN12)</f>
        <v>22</v>
      </c>
      <c r="AP12" s="1">
        <v>1</v>
      </c>
      <c r="AQ12" s="1"/>
    </row>
    <row r="13" ht="12.75">
      <c r="B13" s="5" t="s">
        <v>181</v>
      </c>
    </row>
    <row r="14" spans="1:43" ht="15">
      <c r="A14" s="9">
        <v>7</v>
      </c>
      <c r="B14" s="15" t="s">
        <v>44</v>
      </c>
      <c r="C14" s="11" t="s">
        <v>45</v>
      </c>
      <c r="D14" s="16">
        <v>4</v>
      </c>
      <c r="E14" s="16">
        <v>3</v>
      </c>
      <c r="F14" s="16">
        <v>5</v>
      </c>
      <c r="G14" s="16">
        <v>4</v>
      </c>
      <c r="H14" s="16" t="s">
        <v>120</v>
      </c>
      <c r="I14" s="16" t="s">
        <v>120</v>
      </c>
      <c r="J14" s="16" t="s">
        <v>120</v>
      </c>
      <c r="K14" s="16">
        <v>3</v>
      </c>
      <c r="L14" s="16">
        <v>5</v>
      </c>
      <c r="M14" s="13">
        <v>0</v>
      </c>
      <c r="N14" s="16">
        <v>5</v>
      </c>
      <c r="O14" s="16">
        <v>5</v>
      </c>
      <c r="P14" s="16">
        <v>3</v>
      </c>
      <c r="Q14" s="16">
        <v>5</v>
      </c>
      <c r="R14" s="16">
        <v>5</v>
      </c>
      <c r="S14" s="16">
        <v>4</v>
      </c>
      <c r="T14" s="16">
        <v>5</v>
      </c>
      <c r="U14" s="16">
        <v>5</v>
      </c>
      <c r="V14" s="13">
        <v>0</v>
      </c>
      <c r="W14" s="28">
        <v>0</v>
      </c>
      <c r="X14" s="16">
        <v>4</v>
      </c>
      <c r="Y14" s="16">
        <v>4</v>
      </c>
      <c r="Z14" s="16" t="s">
        <v>134</v>
      </c>
      <c r="AA14" s="16" t="s">
        <v>120</v>
      </c>
      <c r="AB14" s="16" t="s">
        <v>120</v>
      </c>
      <c r="AC14" s="16" t="s">
        <v>120</v>
      </c>
      <c r="AD14" s="16">
        <v>4</v>
      </c>
      <c r="AE14" s="13">
        <v>0</v>
      </c>
      <c r="AF14" s="9"/>
      <c r="AG14" s="9"/>
      <c r="AH14" s="9"/>
      <c r="AI14" s="9"/>
      <c r="AJ14" s="9"/>
      <c r="AK14" s="9"/>
      <c r="AL14" s="9"/>
      <c r="AM14" s="9">
        <v>3</v>
      </c>
      <c r="AN14" s="13">
        <v>7</v>
      </c>
      <c r="AO14" s="28">
        <f>SUM(M14,V14+AE14+AN14)</f>
        <v>7</v>
      </c>
      <c r="AP14" s="1">
        <v>1</v>
      </c>
      <c r="AQ14" s="1"/>
    </row>
    <row r="15" ht="12.75">
      <c r="B15" s="5" t="s">
        <v>199</v>
      </c>
    </row>
    <row r="16" spans="1:23" ht="15">
      <c r="A16" s="9">
        <v>3</v>
      </c>
      <c r="B16" s="19" t="s">
        <v>42</v>
      </c>
      <c r="C16" s="11" t="s">
        <v>43</v>
      </c>
      <c r="D16" s="9"/>
      <c r="E16" s="9"/>
      <c r="F16" s="9"/>
      <c r="G16" s="9"/>
      <c r="H16" s="9"/>
      <c r="I16" s="9"/>
      <c r="J16" s="9"/>
      <c r="K16" s="9"/>
      <c r="L16" s="9"/>
      <c r="M16" s="13">
        <v>9</v>
      </c>
      <c r="N16" s="9"/>
      <c r="O16" s="9"/>
      <c r="P16" s="9"/>
      <c r="Q16" s="9"/>
      <c r="R16" s="9"/>
      <c r="S16" s="9"/>
      <c r="T16" s="9"/>
      <c r="U16" s="9"/>
      <c r="V16" s="13">
        <v>8</v>
      </c>
      <c r="W16" s="28">
        <f>SUM(M16,V16)</f>
        <v>17</v>
      </c>
    </row>
    <row r="17" spans="1:23" s="21" customFormat="1" ht="15">
      <c r="A17" s="18"/>
      <c r="B17" s="53"/>
      <c r="C17" s="54"/>
      <c r="D17" s="18"/>
      <c r="E17" s="18"/>
      <c r="F17" s="18"/>
      <c r="G17" s="18"/>
      <c r="H17" s="18"/>
      <c r="I17" s="18"/>
      <c r="J17" s="18"/>
      <c r="K17" s="18"/>
      <c r="L17" s="18"/>
      <c r="M17" s="26"/>
      <c r="N17" s="18"/>
      <c r="O17" s="18"/>
      <c r="P17" s="18"/>
      <c r="Q17" s="18"/>
      <c r="R17" s="18"/>
      <c r="S17" s="18"/>
      <c r="T17" s="18"/>
      <c r="U17" s="18"/>
      <c r="V17" s="26"/>
      <c r="W17" s="26"/>
    </row>
    <row r="18" spans="1:23" ht="15">
      <c r="A18" s="9">
        <v>1</v>
      </c>
      <c r="B18" s="51" t="s">
        <v>17</v>
      </c>
      <c r="C18" s="45" t="s">
        <v>18</v>
      </c>
      <c r="D18" s="9"/>
      <c r="E18" s="9"/>
      <c r="F18" s="9"/>
      <c r="G18" s="9"/>
      <c r="H18" s="9"/>
      <c r="I18" s="9"/>
      <c r="J18" s="9"/>
      <c r="K18" s="9"/>
      <c r="L18" s="9"/>
      <c r="M18" s="13">
        <v>9</v>
      </c>
      <c r="N18" s="9"/>
      <c r="O18" s="9"/>
      <c r="P18" s="9"/>
      <c r="Q18" s="9"/>
      <c r="R18" s="9"/>
      <c r="S18" s="9"/>
      <c r="T18" s="9"/>
      <c r="U18" s="9"/>
      <c r="V18" s="13">
        <v>8</v>
      </c>
      <c r="W18" s="28">
        <f aca="true" t="shared" si="0" ref="W18:W42">SUM(M18,V18)</f>
        <v>17</v>
      </c>
    </row>
    <row r="19" spans="1:23" ht="15">
      <c r="A19" s="9">
        <v>2</v>
      </c>
      <c r="B19" s="52" t="s">
        <v>23</v>
      </c>
      <c r="C19" s="11" t="s">
        <v>24</v>
      </c>
      <c r="D19" s="9"/>
      <c r="E19" s="9"/>
      <c r="F19" s="9"/>
      <c r="G19" s="9"/>
      <c r="H19" s="9"/>
      <c r="I19" s="9"/>
      <c r="J19" s="9"/>
      <c r="K19" s="9"/>
      <c r="L19" s="9"/>
      <c r="M19" s="13">
        <v>9</v>
      </c>
      <c r="N19" s="9"/>
      <c r="O19" s="9"/>
      <c r="P19" s="9"/>
      <c r="Q19" s="9"/>
      <c r="R19" s="9"/>
      <c r="S19" s="9"/>
      <c r="T19" s="9"/>
      <c r="U19" s="9"/>
      <c r="V19" s="13">
        <v>8</v>
      </c>
      <c r="W19" s="28">
        <f t="shared" si="0"/>
        <v>17</v>
      </c>
    </row>
    <row r="20" spans="1:23" ht="15">
      <c r="A20" s="9">
        <v>3</v>
      </c>
      <c r="B20" s="52" t="s">
        <v>25</v>
      </c>
      <c r="C20" s="11" t="s">
        <v>26</v>
      </c>
      <c r="D20" s="9"/>
      <c r="E20" s="9"/>
      <c r="F20" s="9"/>
      <c r="G20" s="9"/>
      <c r="H20" s="9"/>
      <c r="I20" s="9"/>
      <c r="J20" s="9"/>
      <c r="K20" s="9"/>
      <c r="L20" s="9"/>
      <c r="M20" s="13">
        <v>9</v>
      </c>
      <c r="N20" s="9"/>
      <c r="O20" s="9"/>
      <c r="P20" s="9"/>
      <c r="Q20" s="9"/>
      <c r="R20" s="9"/>
      <c r="S20" s="9"/>
      <c r="T20" s="9"/>
      <c r="U20" s="9"/>
      <c r="V20" s="13">
        <v>8</v>
      </c>
      <c r="W20" s="28">
        <f t="shared" si="0"/>
        <v>17</v>
      </c>
    </row>
    <row r="21" spans="1:23" ht="15">
      <c r="A21" s="9">
        <v>4</v>
      </c>
      <c r="B21" s="52" t="s">
        <v>27</v>
      </c>
      <c r="C21" s="11" t="s">
        <v>28</v>
      </c>
      <c r="D21" s="9"/>
      <c r="E21" s="9"/>
      <c r="F21" s="9"/>
      <c r="G21" s="9"/>
      <c r="H21" s="9"/>
      <c r="I21" s="9"/>
      <c r="J21" s="9"/>
      <c r="K21" s="9"/>
      <c r="L21" s="9"/>
      <c r="M21" s="13">
        <v>9</v>
      </c>
      <c r="N21" s="9"/>
      <c r="O21" s="9"/>
      <c r="P21" s="9"/>
      <c r="Q21" s="9"/>
      <c r="R21" s="9"/>
      <c r="S21" s="9"/>
      <c r="T21" s="9"/>
      <c r="U21" s="9"/>
      <c r="V21" s="13">
        <v>8</v>
      </c>
      <c r="W21" s="28">
        <f t="shared" si="0"/>
        <v>17</v>
      </c>
    </row>
    <row r="22" spans="1:23" ht="15">
      <c r="A22" s="9">
        <v>5</v>
      </c>
      <c r="B22" s="52" t="s">
        <v>29</v>
      </c>
      <c r="C22" s="11" t="s">
        <v>30</v>
      </c>
      <c r="D22" s="9"/>
      <c r="E22" s="9"/>
      <c r="F22" s="9"/>
      <c r="G22" s="9"/>
      <c r="H22" s="9"/>
      <c r="I22" s="9"/>
      <c r="J22" s="9"/>
      <c r="K22" s="9"/>
      <c r="L22" s="9"/>
      <c r="M22" s="13">
        <v>9</v>
      </c>
      <c r="N22" s="9"/>
      <c r="O22" s="9"/>
      <c r="P22" s="9"/>
      <c r="Q22" s="9"/>
      <c r="R22" s="9"/>
      <c r="S22" s="9"/>
      <c r="T22" s="9"/>
      <c r="U22" s="9"/>
      <c r="V22" s="13">
        <v>8</v>
      </c>
      <c r="W22" s="28">
        <f t="shared" si="0"/>
        <v>17</v>
      </c>
    </row>
    <row r="23" spans="1:23" ht="15">
      <c r="A23" s="9">
        <v>6</v>
      </c>
      <c r="B23" s="52" t="s">
        <v>38</v>
      </c>
      <c r="C23" s="11" t="s">
        <v>39</v>
      </c>
      <c r="D23" s="9"/>
      <c r="E23" s="9"/>
      <c r="F23" s="9"/>
      <c r="G23" s="9"/>
      <c r="H23" s="9"/>
      <c r="I23" s="9"/>
      <c r="J23" s="9"/>
      <c r="K23" s="9"/>
      <c r="L23" s="9"/>
      <c r="M23" s="13">
        <v>9</v>
      </c>
      <c r="N23" s="9"/>
      <c r="O23" s="9"/>
      <c r="P23" s="9"/>
      <c r="Q23" s="9"/>
      <c r="R23" s="9"/>
      <c r="S23" s="9"/>
      <c r="T23" s="9"/>
      <c r="U23" s="9"/>
      <c r="V23" s="13">
        <v>8</v>
      </c>
      <c r="W23" s="28">
        <f t="shared" si="0"/>
        <v>17</v>
      </c>
    </row>
    <row r="24" spans="1:23" s="21" customFormat="1" ht="14.25">
      <c r="A24" s="18"/>
      <c r="B24" s="77" t="s">
        <v>247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26"/>
      <c r="W24" s="26"/>
    </row>
    <row r="25" spans="1:23" ht="15">
      <c r="A25" s="9" t="s">
        <v>0</v>
      </c>
      <c r="B25" s="52" t="s">
        <v>40</v>
      </c>
      <c r="C25" s="11" t="s">
        <v>41</v>
      </c>
      <c r="D25" s="9"/>
      <c r="E25" s="9"/>
      <c r="F25" s="9"/>
      <c r="G25" s="9"/>
      <c r="H25" s="9"/>
      <c r="I25" s="9"/>
      <c r="J25" s="9"/>
      <c r="K25" s="9"/>
      <c r="L25" s="9"/>
      <c r="M25" s="13">
        <v>9</v>
      </c>
      <c r="N25" s="9"/>
      <c r="O25" s="9"/>
      <c r="P25" s="9"/>
      <c r="Q25" s="9"/>
      <c r="R25" s="9"/>
      <c r="S25" s="9"/>
      <c r="T25" s="9"/>
      <c r="U25" s="9"/>
      <c r="V25" s="13">
        <v>8</v>
      </c>
      <c r="W25" s="28">
        <f t="shared" si="0"/>
        <v>17</v>
      </c>
    </row>
    <row r="26" spans="1:23" ht="15">
      <c r="A26" s="9">
        <v>8</v>
      </c>
      <c r="B26" s="52" t="s">
        <v>50</v>
      </c>
      <c r="C26" s="11" t="s">
        <v>51</v>
      </c>
      <c r="D26" s="9"/>
      <c r="E26" s="9"/>
      <c r="F26" s="9"/>
      <c r="G26" s="9"/>
      <c r="H26" s="9"/>
      <c r="I26" s="9"/>
      <c r="J26" s="9"/>
      <c r="K26" s="9"/>
      <c r="L26" s="9"/>
      <c r="M26" s="13">
        <v>9</v>
      </c>
      <c r="N26" s="9"/>
      <c r="O26" s="9"/>
      <c r="P26" s="9"/>
      <c r="Q26" s="9"/>
      <c r="R26" s="9"/>
      <c r="S26" s="9"/>
      <c r="T26" s="9"/>
      <c r="U26" s="9"/>
      <c r="V26" s="13">
        <v>8</v>
      </c>
      <c r="W26" s="28">
        <f t="shared" si="0"/>
        <v>17</v>
      </c>
    </row>
    <row r="27" spans="1:42" ht="15">
      <c r="A27" s="9">
        <v>9</v>
      </c>
      <c r="B27" s="52" t="s">
        <v>54</v>
      </c>
      <c r="C27" s="11" t="s">
        <v>55</v>
      </c>
      <c r="D27" s="16">
        <v>3</v>
      </c>
      <c r="E27" s="16">
        <v>3</v>
      </c>
      <c r="F27" s="16">
        <v>3</v>
      </c>
      <c r="G27" s="16">
        <v>3</v>
      </c>
      <c r="H27" s="16" t="s">
        <v>120</v>
      </c>
      <c r="I27" s="16" t="s">
        <v>120</v>
      </c>
      <c r="J27" s="16" t="s">
        <v>120</v>
      </c>
      <c r="K27" s="16">
        <v>3</v>
      </c>
      <c r="L27" s="16">
        <v>4</v>
      </c>
      <c r="M27" s="13">
        <v>0</v>
      </c>
      <c r="N27" s="9"/>
      <c r="O27" s="9"/>
      <c r="P27" s="9"/>
      <c r="Q27" s="9"/>
      <c r="R27" s="9"/>
      <c r="S27" s="9"/>
      <c r="T27" s="9"/>
      <c r="U27" s="9"/>
      <c r="V27" s="13">
        <v>8</v>
      </c>
      <c r="W27" s="9"/>
      <c r="X27" s="9"/>
      <c r="Y27" s="9"/>
      <c r="Z27" s="9"/>
      <c r="AA27" s="9"/>
      <c r="AB27" s="9"/>
      <c r="AC27" s="9"/>
      <c r="AD27" s="13">
        <v>7</v>
      </c>
      <c r="AE27" s="18"/>
      <c r="AF27" s="9"/>
      <c r="AG27" s="9"/>
      <c r="AH27" s="9"/>
      <c r="AI27" s="9"/>
      <c r="AJ27" s="9"/>
      <c r="AK27" s="9"/>
      <c r="AL27" s="9"/>
      <c r="AM27" s="13">
        <v>8</v>
      </c>
      <c r="AN27" s="28">
        <f>SUM(M27,V27+AD27+AM27)</f>
        <v>23</v>
      </c>
      <c r="AO27" s="1">
        <v>1</v>
      </c>
      <c r="AP27" s="1"/>
    </row>
    <row r="28" spans="1:42" ht="15">
      <c r="A28" s="9">
        <v>10</v>
      </c>
      <c r="B28" s="52" t="s">
        <v>138</v>
      </c>
      <c r="C28" s="17" t="s">
        <v>139</v>
      </c>
      <c r="D28" s="18" t="s">
        <v>130</v>
      </c>
      <c r="E28" s="18"/>
      <c r="F28" s="18" t="s">
        <v>131</v>
      </c>
      <c r="G28" s="18"/>
      <c r="H28" s="18" t="s">
        <v>130</v>
      </c>
      <c r="I28" s="18" t="s">
        <v>130</v>
      </c>
      <c r="J28" s="18" t="s">
        <v>130</v>
      </c>
      <c r="K28" s="18" t="s">
        <v>133</v>
      </c>
      <c r="L28" s="18"/>
      <c r="M28" s="13">
        <v>3</v>
      </c>
      <c r="N28" s="18"/>
      <c r="O28" s="18" t="s">
        <v>131</v>
      </c>
      <c r="P28" s="18" t="s">
        <v>131</v>
      </c>
      <c r="Q28" s="18"/>
      <c r="R28" s="18"/>
      <c r="S28" s="18"/>
      <c r="T28" s="18"/>
      <c r="U28" s="18"/>
      <c r="V28" s="13">
        <v>6</v>
      </c>
      <c r="W28" s="18"/>
      <c r="X28" s="18"/>
      <c r="Y28" s="18"/>
      <c r="Z28" s="18"/>
      <c r="AA28" s="18"/>
      <c r="AB28" s="18"/>
      <c r="AC28" s="18"/>
      <c r="AD28" s="13">
        <v>7</v>
      </c>
      <c r="AE28" s="18"/>
      <c r="AF28" s="18"/>
      <c r="AG28" s="18"/>
      <c r="AH28" s="18"/>
      <c r="AI28" s="18"/>
      <c r="AJ28" s="18"/>
      <c r="AK28" s="9"/>
      <c r="AL28" s="9"/>
      <c r="AM28" s="13">
        <v>8</v>
      </c>
      <c r="AN28" s="28">
        <f>SUM(M28,V28+AD28+AM28)</f>
        <v>24</v>
      </c>
      <c r="AO28" s="1">
        <v>1</v>
      </c>
      <c r="AP28" s="1"/>
    </row>
    <row r="29" spans="1:42" s="21" customFormat="1" ht="15">
      <c r="A29" s="9">
        <v>11</v>
      </c>
      <c r="B29" s="52" t="s">
        <v>62</v>
      </c>
      <c r="C29" s="11" t="s">
        <v>63</v>
      </c>
      <c r="D29" s="16">
        <v>4</v>
      </c>
      <c r="E29" s="16">
        <v>3</v>
      </c>
      <c r="F29" s="16">
        <v>5</v>
      </c>
      <c r="G29" s="16">
        <v>3</v>
      </c>
      <c r="H29" s="16" t="s">
        <v>120</v>
      </c>
      <c r="I29" s="16" t="s">
        <v>120</v>
      </c>
      <c r="J29" s="16" t="s">
        <v>120</v>
      </c>
      <c r="K29" s="16">
        <v>3</v>
      </c>
      <c r="L29" s="16">
        <v>4</v>
      </c>
      <c r="M29" s="13">
        <v>0</v>
      </c>
      <c r="N29" s="9"/>
      <c r="O29" s="9"/>
      <c r="P29" s="9"/>
      <c r="Q29" s="9"/>
      <c r="R29" s="9"/>
      <c r="S29" s="9"/>
      <c r="T29" s="9"/>
      <c r="U29" s="9"/>
      <c r="V29" s="13">
        <v>8</v>
      </c>
      <c r="W29" s="9"/>
      <c r="X29" s="9"/>
      <c r="Y29" s="9"/>
      <c r="Z29" s="9"/>
      <c r="AA29" s="9"/>
      <c r="AB29" s="9"/>
      <c r="AC29" s="9"/>
      <c r="AD29" s="13">
        <v>7</v>
      </c>
      <c r="AE29" s="18"/>
      <c r="AF29" s="9"/>
      <c r="AG29" s="9"/>
      <c r="AH29" s="9"/>
      <c r="AI29" s="9"/>
      <c r="AJ29" s="9"/>
      <c r="AK29" s="18"/>
      <c r="AL29" s="18"/>
      <c r="AM29" s="13">
        <v>8</v>
      </c>
      <c r="AN29" s="28">
        <f>SUM(M29,V29+AD29+AM29)</f>
        <v>23</v>
      </c>
      <c r="AO29" s="20">
        <v>1</v>
      </c>
      <c r="AP29" s="20"/>
    </row>
    <row r="30" spans="1:42" ht="15">
      <c r="A30" s="9">
        <v>12</v>
      </c>
      <c r="B30" s="52" t="s">
        <v>68</v>
      </c>
      <c r="C30" s="24" t="s">
        <v>69</v>
      </c>
      <c r="D30" s="9"/>
      <c r="E30" s="9">
        <v>2</v>
      </c>
      <c r="F30" s="9"/>
      <c r="G30" s="9"/>
      <c r="H30" s="9" t="s">
        <v>120</v>
      </c>
      <c r="I30" s="9"/>
      <c r="J30" s="9"/>
      <c r="K30" s="9"/>
      <c r="L30" s="9">
        <v>3</v>
      </c>
      <c r="M30" s="13">
        <v>6</v>
      </c>
      <c r="N30" s="9"/>
      <c r="O30" s="9"/>
      <c r="P30" s="9"/>
      <c r="Q30" s="9"/>
      <c r="R30" s="9"/>
      <c r="S30" s="9"/>
      <c r="T30" s="9"/>
      <c r="U30" s="9"/>
      <c r="V30" s="13">
        <v>8</v>
      </c>
      <c r="W30" s="9"/>
      <c r="X30" s="9"/>
      <c r="Y30" s="9"/>
      <c r="Z30" s="9"/>
      <c r="AA30" s="9"/>
      <c r="AB30" s="9"/>
      <c r="AC30" s="9"/>
      <c r="AD30" s="13">
        <v>7</v>
      </c>
      <c r="AE30" s="18"/>
      <c r="AF30" s="9"/>
      <c r="AG30" s="9"/>
      <c r="AH30" s="9"/>
      <c r="AI30" s="9"/>
      <c r="AJ30" s="9"/>
      <c r="AK30" s="9"/>
      <c r="AL30" s="9"/>
      <c r="AM30" s="13">
        <v>8</v>
      </c>
      <c r="AN30" s="28">
        <f>SUM(M30,V30+AD30+AM30)</f>
        <v>29</v>
      </c>
      <c r="AO30" s="1">
        <v>1</v>
      </c>
      <c r="AP30" s="1"/>
    </row>
    <row r="31" spans="1:23" ht="15">
      <c r="A31" s="9">
        <v>13</v>
      </c>
      <c r="B31" s="52" t="s">
        <v>70</v>
      </c>
      <c r="C31" s="11" t="s">
        <v>71</v>
      </c>
      <c r="D31" s="9"/>
      <c r="E31" s="9"/>
      <c r="F31" s="9"/>
      <c r="G31" s="9"/>
      <c r="H31" s="9"/>
      <c r="I31" s="9"/>
      <c r="J31" s="9"/>
      <c r="K31" s="9"/>
      <c r="L31" s="9"/>
      <c r="M31" s="13">
        <v>9</v>
      </c>
      <c r="N31" s="9"/>
      <c r="O31" s="9"/>
      <c r="P31" s="9"/>
      <c r="Q31" s="9"/>
      <c r="R31" s="9"/>
      <c r="S31" s="9"/>
      <c r="T31" s="9"/>
      <c r="U31" s="9"/>
      <c r="V31" s="13">
        <v>8</v>
      </c>
      <c r="W31" s="28">
        <f t="shared" si="0"/>
        <v>17</v>
      </c>
    </row>
    <row r="32" spans="1:23" ht="15">
      <c r="A32" s="9">
        <v>14</v>
      </c>
      <c r="B32" s="52" t="s">
        <v>76</v>
      </c>
      <c r="C32" s="11" t="s">
        <v>77</v>
      </c>
      <c r="D32" s="9"/>
      <c r="E32" s="9"/>
      <c r="F32" s="9"/>
      <c r="G32" s="9"/>
      <c r="H32" s="9"/>
      <c r="I32" s="9"/>
      <c r="J32" s="9"/>
      <c r="K32" s="9"/>
      <c r="L32" s="9"/>
      <c r="M32" s="13">
        <v>9</v>
      </c>
      <c r="N32" s="9"/>
      <c r="O32" s="9"/>
      <c r="P32" s="9"/>
      <c r="Q32" s="9"/>
      <c r="R32" s="9"/>
      <c r="S32" s="9"/>
      <c r="T32" s="9"/>
      <c r="U32" s="9"/>
      <c r="V32" s="13">
        <v>8</v>
      </c>
      <c r="W32" s="28">
        <f t="shared" si="0"/>
        <v>17</v>
      </c>
    </row>
    <row r="33" spans="1:23" ht="15">
      <c r="A33" s="9">
        <v>15</v>
      </c>
      <c r="B33" s="52" t="s">
        <v>78</v>
      </c>
      <c r="C33" s="11" t="s">
        <v>79</v>
      </c>
      <c r="D33" s="9"/>
      <c r="E33" s="9"/>
      <c r="F33" s="9"/>
      <c r="G33" s="9"/>
      <c r="H33" s="9"/>
      <c r="I33" s="9"/>
      <c r="J33" s="9"/>
      <c r="K33" s="9"/>
      <c r="L33" s="9"/>
      <c r="M33" s="13">
        <v>9</v>
      </c>
      <c r="N33" s="9"/>
      <c r="O33" s="9"/>
      <c r="P33" s="9"/>
      <c r="Q33" s="9"/>
      <c r="R33" s="9"/>
      <c r="S33" s="9"/>
      <c r="T33" s="9"/>
      <c r="U33" s="9"/>
      <c r="V33" s="13">
        <v>8</v>
      </c>
      <c r="W33" s="28">
        <f t="shared" si="0"/>
        <v>17</v>
      </c>
    </row>
    <row r="34" spans="1:23" ht="15">
      <c r="A34" s="9">
        <v>16</v>
      </c>
      <c r="B34" s="52" t="s">
        <v>80</v>
      </c>
      <c r="C34" s="11" t="s">
        <v>81</v>
      </c>
      <c r="D34" s="9"/>
      <c r="E34" s="9"/>
      <c r="F34" s="9"/>
      <c r="G34" s="9"/>
      <c r="H34" s="9"/>
      <c r="I34" s="9"/>
      <c r="J34" s="9"/>
      <c r="K34" s="9"/>
      <c r="L34" s="9"/>
      <c r="M34" s="13">
        <v>9</v>
      </c>
      <c r="N34" s="9"/>
      <c r="O34" s="9"/>
      <c r="P34" s="9"/>
      <c r="Q34" s="9"/>
      <c r="R34" s="9"/>
      <c r="S34" s="9"/>
      <c r="T34" s="9"/>
      <c r="U34" s="9"/>
      <c r="V34" s="13">
        <v>8</v>
      </c>
      <c r="W34" s="28">
        <f t="shared" si="0"/>
        <v>17</v>
      </c>
    </row>
    <row r="35" spans="1:40" ht="15">
      <c r="A35" s="9">
        <v>17</v>
      </c>
      <c r="B35" s="52" t="s">
        <v>82</v>
      </c>
      <c r="C35" s="42" t="s">
        <v>83</v>
      </c>
      <c r="D35" s="16">
        <v>3</v>
      </c>
      <c r="E35" s="16">
        <v>3</v>
      </c>
      <c r="F35" s="16">
        <v>3</v>
      </c>
      <c r="G35" s="16">
        <v>3</v>
      </c>
      <c r="H35" s="16" t="s">
        <v>120</v>
      </c>
      <c r="I35" s="16" t="s">
        <v>120</v>
      </c>
      <c r="J35" s="16" t="s">
        <v>120</v>
      </c>
      <c r="K35" s="16">
        <v>3</v>
      </c>
      <c r="L35" s="16">
        <v>3</v>
      </c>
      <c r="M35" s="13">
        <v>0</v>
      </c>
      <c r="N35" s="9"/>
      <c r="O35" s="9"/>
      <c r="P35" s="9"/>
      <c r="Q35" s="9"/>
      <c r="R35" s="9"/>
      <c r="S35" s="9"/>
      <c r="T35" s="9"/>
      <c r="U35" s="9"/>
      <c r="V35" s="13">
        <v>8</v>
      </c>
      <c r="W35" s="9"/>
      <c r="X35" s="9"/>
      <c r="Y35" s="9"/>
      <c r="Z35" s="9"/>
      <c r="AA35" s="9"/>
      <c r="AB35" s="9"/>
      <c r="AC35" s="9"/>
      <c r="AD35" s="13"/>
      <c r="AM35" s="5"/>
      <c r="AN35" s="28">
        <f>SUM(M35,V35)</f>
        <v>8</v>
      </c>
    </row>
    <row r="36" spans="1:23" ht="15">
      <c r="A36" s="9">
        <v>18</v>
      </c>
      <c r="B36" s="52" t="s">
        <v>94</v>
      </c>
      <c r="C36" s="11" t="s">
        <v>95</v>
      </c>
      <c r="D36" s="9"/>
      <c r="E36" s="9"/>
      <c r="F36" s="9"/>
      <c r="G36" s="9"/>
      <c r="H36" s="9"/>
      <c r="I36" s="9"/>
      <c r="J36" s="9"/>
      <c r="K36" s="9"/>
      <c r="L36" s="9"/>
      <c r="M36" s="13">
        <v>9</v>
      </c>
      <c r="N36" s="9"/>
      <c r="O36" s="9"/>
      <c r="P36" s="9"/>
      <c r="Q36" s="9"/>
      <c r="R36" s="9"/>
      <c r="S36" s="9"/>
      <c r="T36" s="9"/>
      <c r="U36" s="9"/>
      <c r="V36" s="13">
        <v>8</v>
      </c>
      <c r="W36" s="28">
        <f t="shared" si="0"/>
        <v>17</v>
      </c>
    </row>
    <row r="37" spans="1:23" ht="15">
      <c r="A37" s="9">
        <v>19</v>
      </c>
      <c r="B37" s="52" t="s">
        <v>98</v>
      </c>
      <c r="C37" s="11" t="s">
        <v>99</v>
      </c>
      <c r="D37" s="9"/>
      <c r="E37" s="9"/>
      <c r="F37" s="9"/>
      <c r="G37" s="9"/>
      <c r="H37" s="9"/>
      <c r="I37" s="9"/>
      <c r="J37" s="9"/>
      <c r="K37" s="9"/>
      <c r="L37" s="9"/>
      <c r="M37" s="13">
        <v>9</v>
      </c>
      <c r="N37" s="9"/>
      <c r="O37" s="9"/>
      <c r="P37" s="9"/>
      <c r="Q37" s="9"/>
      <c r="R37" s="9"/>
      <c r="S37" s="9"/>
      <c r="T37" s="9"/>
      <c r="U37" s="9"/>
      <c r="V37" s="13">
        <v>8</v>
      </c>
      <c r="W37" s="28">
        <f t="shared" si="0"/>
        <v>17</v>
      </c>
    </row>
    <row r="38" spans="1:23" ht="15">
      <c r="A38" s="9">
        <v>20</v>
      </c>
      <c r="B38" s="52" t="s">
        <v>100</v>
      </c>
      <c r="C38" s="11" t="s">
        <v>101</v>
      </c>
      <c r="D38" s="9"/>
      <c r="E38" s="9"/>
      <c r="F38" s="9"/>
      <c r="G38" s="9"/>
      <c r="H38" s="9"/>
      <c r="I38" s="9"/>
      <c r="J38" s="9"/>
      <c r="K38" s="9"/>
      <c r="L38" s="9"/>
      <c r="M38" s="13">
        <v>9</v>
      </c>
      <c r="N38" s="9"/>
      <c r="O38" s="9"/>
      <c r="P38" s="9"/>
      <c r="Q38" s="9"/>
      <c r="R38" s="9"/>
      <c r="S38" s="9"/>
      <c r="T38" s="9"/>
      <c r="U38" s="9"/>
      <c r="V38" s="13">
        <v>8</v>
      </c>
      <c r="W38" s="28">
        <f t="shared" si="0"/>
        <v>17</v>
      </c>
    </row>
    <row r="39" spans="1:23" ht="15">
      <c r="A39" s="9">
        <v>21</v>
      </c>
      <c r="B39" s="52" t="s">
        <v>102</v>
      </c>
      <c r="C39" s="11" t="s">
        <v>103</v>
      </c>
      <c r="D39" s="9"/>
      <c r="E39" s="9"/>
      <c r="F39" s="9"/>
      <c r="G39" s="9"/>
      <c r="H39" s="9"/>
      <c r="I39" s="9"/>
      <c r="J39" s="9"/>
      <c r="K39" s="9"/>
      <c r="L39" s="9"/>
      <c r="M39" s="13">
        <v>9</v>
      </c>
      <c r="N39" s="9"/>
      <c r="O39" s="9"/>
      <c r="P39" s="9"/>
      <c r="Q39" s="9"/>
      <c r="R39" s="9"/>
      <c r="S39" s="9"/>
      <c r="T39" s="9"/>
      <c r="U39" s="9"/>
      <c r="V39" s="13">
        <v>8</v>
      </c>
      <c r="W39" s="28">
        <f t="shared" si="0"/>
        <v>17</v>
      </c>
    </row>
    <row r="40" spans="1:42" ht="15">
      <c r="A40" s="9">
        <v>22</v>
      </c>
      <c r="B40" s="52" t="s">
        <v>108</v>
      </c>
      <c r="C40" s="24" t="s">
        <v>109</v>
      </c>
      <c r="D40" s="9">
        <v>3</v>
      </c>
      <c r="E40" s="9">
        <v>2</v>
      </c>
      <c r="F40" s="9">
        <v>2</v>
      </c>
      <c r="G40" s="9">
        <v>3</v>
      </c>
      <c r="H40" s="9" t="s">
        <v>120</v>
      </c>
      <c r="I40" s="9" t="s">
        <v>120</v>
      </c>
      <c r="J40" s="9" t="s">
        <v>120</v>
      </c>
      <c r="K40" s="9">
        <v>3</v>
      </c>
      <c r="L40" s="9">
        <v>4</v>
      </c>
      <c r="M40" s="13">
        <v>2</v>
      </c>
      <c r="N40" s="9"/>
      <c r="O40" s="9"/>
      <c r="P40" s="9"/>
      <c r="Q40" s="9"/>
      <c r="R40" s="9"/>
      <c r="S40" s="9"/>
      <c r="T40" s="9"/>
      <c r="U40" s="9"/>
      <c r="V40" s="13">
        <v>8</v>
      </c>
      <c r="W40" s="9"/>
      <c r="X40" s="9"/>
      <c r="Y40" s="9"/>
      <c r="Z40" s="9"/>
      <c r="AA40" s="9"/>
      <c r="AB40" s="9"/>
      <c r="AC40" s="9"/>
      <c r="AD40" s="13">
        <v>7</v>
      </c>
      <c r="AE40" s="18"/>
      <c r="AF40" s="9"/>
      <c r="AG40" s="9"/>
      <c r="AH40" s="9"/>
      <c r="AI40" s="9"/>
      <c r="AJ40" s="9"/>
      <c r="AK40" s="9"/>
      <c r="AL40" s="9"/>
      <c r="AM40" s="13">
        <v>8</v>
      </c>
      <c r="AN40" s="28">
        <f>SUM(M40,V40+AD40+AM40)</f>
        <v>25</v>
      </c>
      <c r="AO40" s="1">
        <v>1</v>
      </c>
      <c r="AP40" s="1"/>
    </row>
    <row r="41" spans="1:23" ht="15">
      <c r="A41" s="9">
        <v>23</v>
      </c>
      <c r="B41" s="52" t="s">
        <v>110</v>
      </c>
      <c r="C41" s="11" t="s">
        <v>111</v>
      </c>
      <c r="D41" s="9"/>
      <c r="E41" s="9"/>
      <c r="F41" s="9"/>
      <c r="G41" s="9"/>
      <c r="H41" s="9"/>
      <c r="I41" s="9"/>
      <c r="J41" s="9"/>
      <c r="K41" s="9"/>
      <c r="L41" s="9"/>
      <c r="M41" s="13">
        <v>9</v>
      </c>
      <c r="N41" s="9"/>
      <c r="O41" s="9"/>
      <c r="P41" s="9"/>
      <c r="Q41" s="9"/>
      <c r="R41" s="9"/>
      <c r="S41" s="9"/>
      <c r="T41" s="9"/>
      <c r="U41" s="9"/>
      <c r="V41" s="13">
        <v>8</v>
      </c>
      <c r="W41" s="28">
        <f t="shared" si="0"/>
        <v>17</v>
      </c>
    </row>
    <row r="42" spans="1:23" ht="15">
      <c r="A42" s="9">
        <v>24</v>
      </c>
      <c r="B42" s="52" t="s">
        <v>114</v>
      </c>
      <c r="C42" s="11" t="s">
        <v>115</v>
      </c>
      <c r="D42" s="9"/>
      <c r="E42" s="9"/>
      <c r="F42" s="9"/>
      <c r="G42" s="9"/>
      <c r="H42" s="9"/>
      <c r="I42" s="9"/>
      <c r="J42" s="9"/>
      <c r="K42" s="9"/>
      <c r="L42" s="9"/>
      <c r="M42" s="13">
        <v>9</v>
      </c>
      <c r="N42" s="9"/>
      <c r="O42" s="9"/>
      <c r="P42" s="9"/>
      <c r="Q42" s="9"/>
      <c r="R42" s="9"/>
      <c r="S42" s="9"/>
      <c r="T42" s="9"/>
      <c r="U42" s="9"/>
      <c r="V42" s="13">
        <v>8</v>
      </c>
      <c r="W42" s="28">
        <f t="shared" si="0"/>
        <v>17</v>
      </c>
    </row>
    <row r="43" spans="1:23" s="21" customFormat="1" ht="12.75">
      <c r="A43" s="31"/>
      <c r="B43" s="5" t="s">
        <v>233</v>
      </c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2"/>
      <c r="N43" s="31"/>
      <c r="O43" s="31"/>
      <c r="P43" s="31"/>
      <c r="Q43" s="31"/>
      <c r="R43" s="31"/>
      <c r="S43" s="31"/>
      <c r="T43" s="31"/>
      <c r="U43" s="31"/>
      <c r="V43" s="32"/>
      <c r="W43" s="32"/>
    </row>
    <row r="44" spans="1:108" s="21" customFormat="1" ht="15">
      <c r="A44" s="9">
        <v>17</v>
      </c>
      <c r="B44" s="52" t="s">
        <v>148</v>
      </c>
      <c r="C44" s="24">
        <v>48332</v>
      </c>
      <c r="D44" s="47"/>
      <c r="E44" s="47"/>
      <c r="F44" s="47"/>
      <c r="G44" s="47"/>
      <c r="H44" s="47"/>
      <c r="I44" s="18" t="s">
        <v>130</v>
      </c>
      <c r="J44" s="18" t="s">
        <v>130</v>
      </c>
      <c r="K44" s="18" t="s">
        <v>131</v>
      </c>
      <c r="L44" s="47"/>
      <c r="M44" s="69">
        <v>6</v>
      </c>
      <c r="N44" s="47"/>
      <c r="O44" s="18" t="s">
        <v>131</v>
      </c>
      <c r="P44" s="18" t="s">
        <v>131</v>
      </c>
      <c r="Q44" s="47"/>
      <c r="R44" s="18" t="s">
        <v>131</v>
      </c>
      <c r="S44" s="18" t="s">
        <v>131</v>
      </c>
      <c r="T44" s="18" t="s">
        <v>131</v>
      </c>
      <c r="U44" s="18" t="s">
        <v>133</v>
      </c>
      <c r="V44" s="69">
        <v>2</v>
      </c>
      <c r="W44" s="47"/>
      <c r="X44" s="18" t="s">
        <v>131</v>
      </c>
      <c r="Y44" s="47"/>
      <c r="Z44" s="18" t="s">
        <v>130</v>
      </c>
      <c r="AA44" s="47"/>
      <c r="AB44" s="18" t="s">
        <v>130</v>
      </c>
      <c r="AC44" s="18" t="s">
        <v>131</v>
      </c>
      <c r="AD44" s="69">
        <v>3</v>
      </c>
      <c r="AE44" s="47"/>
      <c r="AF44" s="18" t="s">
        <v>131</v>
      </c>
      <c r="AG44" s="47"/>
      <c r="AH44" s="47"/>
      <c r="AI44" s="47"/>
      <c r="AJ44" s="47"/>
      <c r="AK44" s="47"/>
      <c r="AL44" s="47"/>
      <c r="AM44" s="69">
        <v>7</v>
      </c>
      <c r="AN44" s="47"/>
      <c r="AO44" s="47"/>
      <c r="AP44" s="47"/>
      <c r="AQ44" s="47"/>
      <c r="AR44" s="47"/>
      <c r="AS44" s="47"/>
      <c r="AT44" s="47"/>
      <c r="AU44" s="69">
        <v>7</v>
      </c>
      <c r="AV44" s="47"/>
      <c r="AW44" s="47"/>
      <c r="AX44" s="47"/>
      <c r="AY44" s="47"/>
      <c r="AZ44" s="47"/>
      <c r="BA44" s="47"/>
      <c r="BB44" s="47"/>
      <c r="BC44" s="47"/>
      <c r="BD44" s="69">
        <v>8</v>
      </c>
      <c r="BE44" s="18" t="s">
        <v>131</v>
      </c>
      <c r="BF44" s="18"/>
      <c r="BG44" s="18" t="s">
        <v>131</v>
      </c>
      <c r="BH44" s="18"/>
      <c r="BI44" s="18"/>
      <c r="BJ44" s="18"/>
      <c r="BK44" s="18"/>
      <c r="BL44" s="69">
        <v>5</v>
      </c>
      <c r="BM44" s="56">
        <f>SUM(M44,V44+AD44+AM44+AU44)+BD44+BL44</f>
        <v>38</v>
      </c>
      <c r="BN44" s="20">
        <v>1</v>
      </c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</row>
    <row r="45" ht="12.75">
      <c r="B45" s="5" t="s">
        <v>246</v>
      </c>
    </row>
    <row r="46" spans="1:108" s="21" customFormat="1" ht="15">
      <c r="A46" s="9">
        <v>18</v>
      </c>
      <c r="B46" s="52" t="s">
        <v>213</v>
      </c>
      <c r="C46" s="24" t="s">
        <v>216</v>
      </c>
      <c r="D46" s="22"/>
      <c r="E46" s="18" t="s">
        <v>131</v>
      </c>
      <c r="F46" s="47"/>
      <c r="G46" s="18" t="s">
        <v>131</v>
      </c>
      <c r="H46" s="22"/>
      <c r="I46" s="22"/>
      <c r="J46" s="22"/>
      <c r="K46" s="18" t="s">
        <v>214</v>
      </c>
      <c r="L46" s="18" t="s">
        <v>215</v>
      </c>
      <c r="M46" s="69">
        <v>1</v>
      </c>
      <c r="N46" s="18" t="s">
        <v>132</v>
      </c>
      <c r="O46" s="18" t="s">
        <v>131</v>
      </c>
      <c r="P46" s="47"/>
      <c r="Q46" s="18" t="s">
        <v>133</v>
      </c>
      <c r="R46" s="18" t="s">
        <v>133</v>
      </c>
      <c r="S46" s="18" t="s">
        <v>133</v>
      </c>
      <c r="T46" s="18" t="s">
        <v>131</v>
      </c>
      <c r="U46" s="47"/>
      <c r="V46" s="69">
        <v>2</v>
      </c>
      <c r="W46" s="22"/>
      <c r="X46" s="47"/>
      <c r="Y46" s="47"/>
      <c r="Z46" s="47"/>
      <c r="AA46" s="47"/>
      <c r="AB46" s="22"/>
      <c r="AC46" s="18" t="s">
        <v>131</v>
      </c>
      <c r="AD46" s="69">
        <v>4</v>
      </c>
      <c r="AE46" s="18" t="s">
        <v>131</v>
      </c>
      <c r="AF46" s="47"/>
      <c r="AG46" s="47"/>
      <c r="AH46" s="47"/>
      <c r="AI46" s="18" t="s">
        <v>131</v>
      </c>
      <c r="AJ46" s="47"/>
      <c r="AK46" s="18" t="s">
        <v>133</v>
      </c>
      <c r="AL46" s="47"/>
      <c r="AM46" s="69">
        <v>5</v>
      </c>
      <c r="AN46" s="22"/>
      <c r="AO46" s="18"/>
      <c r="AP46" s="18"/>
      <c r="AQ46" s="18"/>
      <c r="AR46" s="18"/>
      <c r="AS46" s="18" t="s">
        <v>131</v>
      </c>
      <c r="AT46" s="18"/>
      <c r="AU46" s="69">
        <v>5</v>
      </c>
      <c r="AV46" s="18" t="s">
        <v>133</v>
      </c>
      <c r="AW46" s="47"/>
      <c r="AX46" s="47"/>
      <c r="AY46" s="47"/>
      <c r="AZ46" s="47"/>
      <c r="BA46" s="47"/>
      <c r="BB46" s="47"/>
      <c r="BC46" s="47"/>
      <c r="BD46" s="69">
        <v>7</v>
      </c>
      <c r="BE46" s="18"/>
      <c r="BF46" s="18" t="s">
        <v>131</v>
      </c>
      <c r="BG46" s="18" t="s">
        <v>131</v>
      </c>
      <c r="BH46" s="18"/>
      <c r="BI46" s="18"/>
      <c r="BJ46" s="18"/>
      <c r="BK46" s="18"/>
      <c r="BL46" s="69">
        <v>5</v>
      </c>
      <c r="BM46" s="20"/>
      <c r="BN46" s="20"/>
      <c r="BO46" s="20"/>
      <c r="BP46" s="20"/>
      <c r="BQ46" s="20"/>
      <c r="BR46" s="20"/>
      <c r="BS46" s="20"/>
      <c r="BT46" s="20"/>
      <c r="BU46" s="69"/>
      <c r="BV46" s="56">
        <f>SUM(M46,V46+AD46+AM46+AU46)+BD46+BL46</f>
        <v>29</v>
      </c>
      <c r="BW46" s="20">
        <v>1</v>
      </c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</row>
    <row r="47" ht="12.75">
      <c r="B47" s="5" t="s">
        <v>231</v>
      </c>
    </row>
    <row r="48" spans="1:108" s="21" customFormat="1" ht="15">
      <c r="A48" s="9">
        <v>29</v>
      </c>
      <c r="B48" s="19" t="s">
        <v>211</v>
      </c>
      <c r="C48" s="24" t="s">
        <v>212</v>
      </c>
      <c r="D48" s="18" t="s">
        <v>131</v>
      </c>
      <c r="E48" s="18" t="s">
        <v>131</v>
      </c>
      <c r="F48" s="47"/>
      <c r="G48" s="18" t="s">
        <v>131</v>
      </c>
      <c r="H48" s="22"/>
      <c r="I48" s="22"/>
      <c r="J48" s="22"/>
      <c r="K48" s="18" t="s">
        <v>131</v>
      </c>
      <c r="L48" s="18" t="s">
        <v>131</v>
      </c>
      <c r="M48" s="69">
        <v>1</v>
      </c>
      <c r="N48" s="16" t="s">
        <v>131</v>
      </c>
      <c r="O48" s="16" t="s">
        <v>131</v>
      </c>
      <c r="P48" s="16" t="s">
        <v>133</v>
      </c>
      <c r="Q48" s="16" t="s">
        <v>131</v>
      </c>
      <c r="R48" s="16" t="s">
        <v>133</v>
      </c>
      <c r="S48" s="16" t="s">
        <v>131</v>
      </c>
      <c r="T48" s="16" t="s">
        <v>131</v>
      </c>
      <c r="U48" s="16" t="s">
        <v>133</v>
      </c>
      <c r="V48" s="69">
        <v>0</v>
      </c>
      <c r="W48" s="22"/>
      <c r="X48" s="16" t="s">
        <v>133</v>
      </c>
      <c r="Y48" s="16" t="s">
        <v>132</v>
      </c>
      <c r="Z48" s="16" t="s">
        <v>130</v>
      </c>
      <c r="AA48" s="16" t="s">
        <v>130</v>
      </c>
      <c r="AB48" s="16" t="s">
        <v>130</v>
      </c>
      <c r="AC48" s="16" t="s">
        <v>132</v>
      </c>
      <c r="AD48" s="69">
        <v>0</v>
      </c>
      <c r="AE48" s="18" t="s">
        <v>131</v>
      </c>
      <c r="AF48" s="18" t="s">
        <v>132</v>
      </c>
      <c r="AG48" s="47"/>
      <c r="AH48" s="18" t="s">
        <v>131</v>
      </c>
      <c r="AI48" s="18" t="s">
        <v>131</v>
      </c>
      <c r="AJ48" s="18" t="s">
        <v>133</v>
      </c>
      <c r="AK48" s="18" t="s">
        <v>131</v>
      </c>
      <c r="AL48" s="18" t="s">
        <v>131</v>
      </c>
      <c r="AM48" s="69">
        <v>1</v>
      </c>
      <c r="AN48" s="18" t="s">
        <v>131</v>
      </c>
      <c r="AO48" s="47"/>
      <c r="AP48" s="18" t="s">
        <v>131</v>
      </c>
      <c r="AQ48" s="18" t="s">
        <v>130</v>
      </c>
      <c r="AR48" s="47"/>
      <c r="AS48" s="47"/>
      <c r="AT48" s="47"/>
      <c r="AU48" s="69">
        <v>4</v>
      </c>
      <c r="AV48" s="18"/>
      <c r="AW48" s="18"/>
      <c r="AX48" s="18"/>
      <c r="AY48" s="18"/>
      <c r="AZ48" s="18"/>
      <c r="BA48" s="18"/>
      <c r="BB48" s="18"/>
      <c r="BC48" s="18"/>
      <c r="BD48" s="69">
        <v>8</v>
      </c>
      <c r="BE48" s="18"/>
      <c r="BF48" s="18"/>
      <c r="BG48" s="18"/>
      <c r="BH48" s="18"/>
      <c r="BI48" s="18"/>
      <c r="BJ48" s="18"/>
      <c r="BK48" s="18" t="s">
        <v>131</v>
      </c>
      <c r="BL48" s="69">
        <v>6</v>
      </c>
      <c r="BM48" s="56">
        <f>SUM(M48,V48+AD48+AM48+AU48)+BD48+BL48</f>
        <v>20</v>
      </c>
      <c r="BN48" s="20">
        <v>1</v>
      </c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</row>
    <row r="49" spans="1:108" s="21" customFormat="1" ht="12.75">
      <c r="A49" s="31"/>
      <c r="B49" s="5" t="s">
        <v>234</v>
      </c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2"/>
      <c r="N49" s="31"/>
      <c r="O49" s="31"/>
      <c r="P49" s="31"/>
      <c r="Q49" s="31"/>
      <c r="R49" s="31"/>
      <c r="S49" s="31"/>
      <c r="T49" s="31"/>
      <c r="U49" s="31"/>
      <c r="V49" s="32"/>
      <c r="W49" s="31"/>
      <c r="X49" s="31"/>
      <c r="Y49" s="31"/>
      <c r="Z49" s="31"/>
      <c r="AA49" s="31"/>
      <c r="AB49" s="31"/>
      <c r="AC49" s="31"/>
      <c r="AD49" s="32"/>
      <c r="AE49" s="31"/>
      <c r="AF49" s="31"/>
      <c r="AG49" s="31"/>
      <c r="AH49" s="31"/>
      <c r="AI49" s="31"/>
      <c r="AJ49" s="31"/>
      <c r="AK49" s="31"/>
      <c r="AL49" s="31"/>
      <c r="AM49" s="32"/>
      <c r="AN49" s="31"/>
      <c r="AO49" s="31"/>
      <c r="AP49" s="31"/>
      <c r="AQ49" s="31"/>
      <c r="AR49" s="31"/>
      <c r="AS49" s="31"/>
      <c r="AT49" s="31"/>
      <c r="AU49" s="32"/>
      <c r="AV49" s="31"/>
      <c r="AW49" s="31"/>
      <c r="AX49" s="31"/>
      <c r="AY49" s="31"/>
      <c r="AZ49" s="31"/>
      <c r="BA49" s="31"/>
      <c r="BB49" s="31"/>
      <c r="BC49" s="31"/>
      <c r="BD49" s="32"/>
      <c r="BE49" s="31"/>
      <c r="BF49" s="31"/>
      <c r="BG49" s="31"/>
      <c r="BH49" s="31"/>
      <c r="BI49" s="31"/>
      <c r="BJ49" s="31"/>
      <c r="BK49" s="31"/>
      <c r="BL49" s="32"/>
      <c r="BM49" s="32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</row>
    <row r="50" spans="1:108" ht="15">
      <c r="A50" s="9">
        <v>32</v>
      </c>
      <c r="B50" s="52" t="s">
        <v>146</v>
      </c>
      <c r="C50" s="24" t="s">
        <v>147</v>
      </c>
      <c r="D50" s="22"/>
      <c r="E50" s="9" t="s">
        <v>133</v>
      </c>
      <c r="F50" s="9" t="s">
        <v>131</v>
      </c>
      <c r="G50" s="47"/>
      <c r="H50" s="9" t="s">
        <v>130</v>
      </c>
      <c r="I50" s="9" t="s">
        <v>130</v>
      </c>
      <c r="J50" s="9" t="s">
        <v>130</v>
      </c>
      <c r="K50" s="9" t="s">
        <v>133</v>
      </c>
      <c r="L50" s="9" t="s">
        <v>133</v>
      </c>
      <c r="M50" s="69">
        <v>1</v>
      </c>
      <c r="N50" s="16" t="s">
        <v>133</v>
      </c>
      <c r="O50" s="16" t="s">
        <v>133</v>
      </c>
      <c r="P50" s="16" t="s">
        <v>133</v>
      </c>
      <c r="Q50" s="16" t="s">
        <v>133</v>
      </c>
      <c r="R50" s="16" t="s">
        <v>131</v>
      </c>
      <c r="S50" s="16" t="s">
        <v>133</v>
      </c>
      <c r="T50" s="16" t="s">
        <v>133</v>
      </c>
      <c r="U50" s="16" t="s">
        <v>131</v>
      </c>
      <c r="V50" s="69">
        <v>0</v>
      </c>
      <c r="W50" s="22"/>
      <c r="X50" s="9" t="s">
        <v>131</v>
      </c>
      <c r="Y50" s="47"/>
      <c r="Z50" s="47"/>
      <c r="AA50" s="47"/>
      <c r="AB50" s="22"/>
      <c r="AC50" s="9" t="s">
        <v>133</v>
      </c>
      <c r="AD50" s="69">
        <v>3</v>
      </c>
      <c r="AE50" s="18" t="s">
        <v>131</v>
      </c>
      <c r="AF50" s="47"/>
      <c r="AG50" s="47"/>
      <c r="AH50" s="47"/>
      <c r="AI50" s="47"/>
      <c r="AJ50" s="47"/>
      <c r="AK50" s="9" t="s">
        <v>131</v>
      </c>
      <c r="AL50" s="47"/>
      <c r="AM50" s="69">
        <v>6</v>
      </c>
      <c r="AN50" s="16">
        <v>4</v>
      </c>
      <c r="AO50" s="16">
        <v>3</v>
      </c>
      <c r="AP50" s="16">
        <v>4</v>
      </c>
      <c r="AQ50" s="16" t="s">
        <v>120</v>
      </c>
      <c r="AR50" s="16" t="s">
        <v>120</v>
      </c>
      <c r="AS50" s="16">
        <v>4</v>
      </c>
      <c r="AT50" s="16" t="s">
        <v>120</v>
      </c>
      <c r="AU50" s="69">
        <v>0</v>
      </c>
      <c r="AV50" s="9"/>
      <c r="AW50" s="9"/>
      <c r="AX50" s="9"/>
      <c r="AY50" s="9"/>
      <c r="AZ50" s="9"/>
      <c r="BA50" s="9"/>
      <c r="BB50" s="9"/>
      <c r="BC50" s="9"/>
      <c r="BD50" s="69">
        <v>8</v>
      </c>
      <c r="BE50" s="9"/>
      <c r="BF50" s="9"/>
      <c r="BG50" s="9"/>
      <c r="BH50" s="9"/>
      <c r="BI50" s="9"/>
      <c r="BJ50" s="9"/>
      <c r="BK50" s="9"/>
      <c r="BL50" s="69">
        <v>7</v>
      </c>
      <c r="BM50" s="56">
        <f>SUM(M50,V50+AD50+AM50+AU50)+BD50+BL50</f>
        <v>25</v>
      </c>
      <c r="BN50" s="1">
        <v>1</v>
      </c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</row>
    <row r="51" spans="1:108" s="21" customFormat="1" ht="12.75">
      <c r="A51" s="31"/>
      <c r="B51" s="5" t="s">
        <v>235</v>
      </c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2"/>
      <c r="N51" s="31"/>
      <c r="O51" s="31"/>
      <c r="P51" s="31"/>
      <c r="Q51" s="31"/>
      <c r="R51" s="31"/>
      <c r="S51" s="31"/>
      <c r="T51" s="31"/>
      <c r="U51" s="31"/>
      <c r="V51" s="32"/>
      <c r="W51" s="31"/>
      <c r="X51" s="31"/>
      <c r="Y51" s="31"/>
      <c r="Z51" s="31"/>
      <c r="AA51" s="31"/>
      <c r="AB51" s="31"/>
      <c r="AC51" s="31"/>
      <c r="AD51" s="32"/>
      <c r="AE51" s="31"/>
      <c r="AF51" s="31"/>
      <c r="AG51" s="31"/>
      <c r="AH51" s="31"/>
      <c r="AI51" s="31"/>
      <c r="AJ51" s="31"/>
      <c r="AK51" s="31"/>
      <c r="AL51" s="31"/>
      <c r="AM51" s="32"/>
      <c r="AN51" s="31"/>
      <c r="AO51" s="31"/>
      <c r="AP51" s="31"/>
      <c r="AQ51" s="31"/>
      <c r="AR51" s="31"/>
      <c r="AS51" s="31"/>
      <c r="AT51" s="31"/>
      <c r="AU51" s="32"/>
      <c r="AV51" s="31"/>
      <c r="AW51" s="31"/>
      <c r="AX51" s="31"/>
      <c r="AY51" s="31"/>
      <c r="AZ51" s="31"/>
      <c r="BA51" s="31"/>
      <c r="BB51" s="31"/>
      <c r="BC51" s="31"/>
      <c r="BD51" s="32"/>
      <c r="BE51" s="31"/>
      <c r="BF51" s="31"/>
      <c r="BG51" s="31"/>
      <c r="BH51" s="31"/>
      <c r="BI51" s="31"/>
      <c r="BJ51" s="31"/>
      <c r="BK51" s="31"/>
      <c r="BL51" s="32"/>
      <c r="BM51" s="32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</row>
    <row r="52" spans="1:108" s="21" customFormat="1" ht="15">
      <c r="A52" s="9">
        <v>13</v>
      </c>
      <c r="B52" s="52" t="s">
        <v>210</v>
      </c>
      <c r="C52" s="24">
        <v>14192</v>
      </c>
      <c r="D52" s="22"/>
      <c r="E52" s="18" t="s">
        <v>131</v>
      </c>
      <c r="F52" s="47"/>
      <c r="G52" s="18" t="s">
        <v>131</v>
      </c>
      <c r="H52" s="18" t="s">
        <v>130</v>
      </c>
      <c r="I52" s="18" t="s">
        <v>130</v>
      </c>
      <c r="J52" s="18" t="s">
        <v>130</v>
      </c>
      <c r="K52" s="18" t="s">
        <v>133</v>
      </c>
      <c r="L52" s="18" t="s">
        <v>133</v>
      </c>
      <c r="M52" s="69">
        <v>1</v>
      </c>
      <c r="N52" s="18" t="s">
        <v>131</v>
      </c>
      <c r="O52" s="18" t="s">
        <v>131</v>
      </c>
      <c r="P52" s="18" t="s">
        <v>133</v>
      </c>
      <c r="Q52" s="18" t="s">
        <v>131</v>
      </c>
      <c r="R52" s="18" t="s">
        <v>133</v>
      </c>
      <c r="S52" s="47"/>
      <c r="T52" s="18" t="s">
        <v>133</v>
      </c>
      <c r="U52" s="18" t="s">
        <v>131</v>
      </c>
      <c r="V52" s="69">
        <v>1</v>
      </c>
      <c r="W52" s="22"/>
      <c r="X52" s="18" t="s">
        <v>133</v>
      </c>
      <c r="Y52" s="18" t="s">
        <v>131</v>
      </c>
      <c r="Z52" s="47"/>
      <c r="AA52" s="47"/>
      <c r="AB52" s="47"/>
      <c r="AC52" s="18" t="s">
        <v>133</v>
      </c>
      <c r="AD52" s="69">
        <v>3</v>
      </c>
      <c r="AE52" s="18" t="s">
        <v>131</v>
      </c>
      <c r="AF52" s="18" t="s">
        <v>133</v>
      </c>
      <c r="AG52" s="47"/>
      <c r="AH52" s="47"/>
      <c r="AI52" s="47"/>
      <c r="AJ52" s="47"/>
      <c r="AK52" s="47"/>
      <c r="AL52" s="47"/>
      <c r="AM52" s="69">
        <v>6</v>
      </c>
      <c r="AN52" s="18" t="s">
        <v>130</v>
      </c>
      <c r="AO52" s="47"/>
      <c r="AP52" s="18" t="s">
        <v>131</v>
      </c>
      <c r="AQ52" s="47"/>
      <c r="AR52" s="18" t="s">
        <v>130</v>
      </c>
      <c r="AS52" s="47"/>
      <c r="AT52" s="47"/>
      <c r="AU52" s="69">
        <v>4</v>
      </c>
      <c r="AV52" s="18" t="s">
        <v>131</v>
      </c>
      <c r="AW52" s="18" t="s">
        <v>131</v>
      </c>
      <c r="AX52" s="47"/>
      <c r="AY52" s="47"/>
      <c r="AZ52" s="47"/>
      <c r="BA52" s="47"/>
      <c r="BB52" s="47"/>
      <c r="BC52" s="47"/>
      <c r="BD52" s="69">
        <v>6</v>
      </c>
      <c r="BE52" s="18"/>
      <c r="BF52" s="18" t="s">
        <v>131</v>
      </c>
      <c r="BG52" s="18" t="s">
        <v>131</v>
      </c>
      <c r="BH52" s="18"/>
      <c r="BI52" s="18" t="s">
        <v>130</v>
      </c>
      <c r="BJ52" s="18"/>
      <c r="BK52" s="18" t="s">
        <v>131</v>
      </c>
      <c r="BL52" s="69">
        <v>3</v>
      </c>
      <c r="BM52" s="56">
        <f>SUM(M52,V52+AD52+AM52+AU52)+BD52+BL52</f>
        <v>24</v>
      </c>
      <c r="BN52" s="20">
        <v>1</v>
      </c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</row>
    <row r="53" ht="12.75">
      <c r="B53" s="5" t="s">
        <v>232</v>
      </c>
    </row>
    <row r="54" spans="1:108" ht="15">
      <c r="A54" s="9">
        <v>21</v>
      </c>
      <c r="B54" s="19" t="s">
        <v>84</v>
      </c>
      <c r="C54" s="11" t="s">
        <v>85</v>
      </c>
      <c r="D54" s="16">
        <v>3</v>
      </c>
      <c r="E54" s="16">
        <v>3</v>
      </c>
      <c r="F54" s="16">
        <v>3</v>
      </c>
      <c r="G54" s="16">
        <v>3</v>
      </c>
      <c r="H54" s="16" t="s">
        <v>120</v>
      </c>
      <c r="I54" s="16" t="s">
        <v>120</v>
      </c>
      <c r="J54" s="16" t="s">
        <v>120</v>
      </c>
      <c r="K54" s="16">
        <v>3</v>
      </c>
      <c r="L54" s="16">
        <v>4</v>
      </c>
      <c r="M54" s="69">
        <v>0</v>
      </c>
      <c r="N54" s="16">
        <v>4</v>
      </c>
      <c r="O54" s="16">
        <v>4</v>
      </c>
      <c r="P54" s="16">
        <v>3</v>
      </c>
      <c r="Q54" s="16">
        <v>3</v>
      </c>
      <c r="R54" s="16">
        <v>5</v>
      </c>
      <c r="S54" s="16">
        <v>3</v>
      </c>
      <c r="T54" s="16">
        <v>3</v>
      </c>
      <c r="U54" s="16">
        <v>3</v>
      </c>
      <c r="V54" s="69">
        <v>0</v>
      </c>
      <c r="W54" s="16">
        <v>3</v>
      </c>
      <c r="X54" s="16">
        <v>4</v>
      </c>
      <c r="Y54" s="16" t="s">
        <v>134</v>
      </c>
      <c r="Z54" s="16" t="s">
        <v>120</v>
      </c>
      <c r="AA54" s="16" t="s">
        <v>120</v>
      </c>
      <c r="AB54" s="16" t="s">
        <v>120</v>
      </c>
      <c r="AC54" s="16">
        <v>4</v>
      </c>
      <c r="AD54" s="69">
        <v>0</v>
      </c>
      <c r="AE54" s="18">
        <v>3</v>
      </c>
      <c r="AF54" s="9">
        <v>4</v>
      </c>
      <c r="AG54" s="9">
        <v>5</v>
      </c>
      <c r="AH54" s="9">
        <v>4</v>
      </c>
      <c r="AI54" s="47">
        <v>2</v>
      </c>
      <c r="AJ54" s="9">
        <v>3</v>
      </c>
      <c r="AK54" s="9">
        <v>4</v>
      </c>
      <c r="AL54" s="9">
        <v>3</v>
      </c>
      <c r="AM54" s="69">
        <v>1</v>
      </c>
      <c r="AN54" s="16">
        <v>4</v>
      </c>
      <c r="AO54" s="16">
        <v>5</v>
      </c>
      <c r="AP54" s="16">
        <v>4</v>
      </c>
      <c r="AQ54" s="16" t="s">
        <v>120</v>
      </c>
      <c r="AR54" s="16" t="s">
        <v>120</v>
      </c>
      <c r="AS54" s="16">
        <v>4</v>
      </c>
      <c r="AT54" s="16" t="s">
        <v>120</v>
      </c>
      <c r="AU54" s="69">
        <v>0</v>
      </c>
      <c r="AV54" s="16">
        <v>3</v>
      </c>
      <c r="AW54" s="16">
        <v>3</v>
      </c>
      <c r="AX54" s="16">
        <v>5</v>
      </c>
      <c r="AY54" s="16">
        <v>5</v>
      </c>
      <c r="AZ54" s="16">
        <v>4</v>
      </c>
      <c r="BA54" s="16">
        <v>5</v>
      </c>
      <c r="BB54" s="16">
        <v>4</v>
      </c>
      <c r="BC54" s="16">
        <v>4</v>
      </c>
      <c r="BD54" s="69">
        <v>0</v>
      </c>
      <c r="BE54" s="9"/>
      <c r="BF54" s="9"/>
      <c r="BG54" s="9"/>
      <c r="BH54" s="9"/>
      <c r="BI54" s="9"/>
      <c r="BJ54" s="9"/>
      <c r="BK54" s="9"/>
      <c r="BL54" s="69">
        <v>7</v>
      </c>
      <c r="BM54" s="56">
        <f>SUM(M54,V54+AD54+AM54+AU54)+BD54+BL54</f>
        <v>8</v>
      </c>
      <c r="BN54" s="1">
        <v>1</v>
      </c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6" spans="1:108" ht="15">
      <c r="A56" s="9">
        <v>2</v>
      </c>
      <c r="B56" s="15" t="s">
        <v>21</v>
      </c>
      <c r="C56" s="11" t="s">
        <v>22</v>
      </c>
      <c r="D56" s="16">
        <v>3</v>
      </c>
      <c r="E56" s="16">
        <v>3</v>
      </c>
      <c r="F56" s="16">
        <v>3</v>
      </c>
      <c r="G56" s="16">
        <v>4</v>
      </c>
      <c r="H56" s="16" t="s">
        <v>120</v>
      </c>
      <c r="I56" s="16" t="s">
        <v>119</v>
      </c>
      <c r="J56" s="16" t="s">
        <v>120</v>
      </c>
      <c r="K56" s="16">
        <v>5</v>
      </c>
      <c r="L56" s="16">
        <v>5</v>
      </c>
      <c r="M56" s="69">
        <v>0</v>
      </c>
      <c r="N56" s="16">
        <v>5</v>
      </c>
      <c r="O56" s="16">
        <v>5</v>
      </c>
      <c r="P56" s="16">
        <v>5</v>
      </c>
      <c r="Q56" s="16">
        <v>5</v>
      </c>
      <c r="R56" s="16">
        <v>4</v>
      </c>
      <c r="S56" s="16">
        <v>5</v>
      </c>
      <c r="T56" s="16">
        <v>5</v>
      </c>
      <c r="U56" s="16">
        <v>5</v>
      </c>
      <c r="V56" s="69">
        <v>0</v>
      </c>
      <c r="W56" s="16">
        <v>4</v>
      </c>
      <c r="X56" s="16">
        <v>5</v>
      </c>
      <c r="Y56" s="16">
        <v>5</v>
      </c>
      <c r="Z56" s="16" t="s">
        <v>120</v>
      </c>
      <c r="AA56" s="16" t="s">
        <v>120</v>
      </c>
      <c r="AB56" s="16" t="s">
        <v>120</v>
      </c>
      <c r="AC56" s="16">
        <v>5</v>
      </c>
      <c r="AD56" s="69">
        <v>0</v>
      </c>
      <c r="AE56" s="16" t="s">
        <v>122</v>
      </c>
      <c r="AF56" s="16">
        <v>4</v>
      </c>
      <c r="AG56" s="16">
        <v>4</v>
      </c>
      <c r="AH56" s="16">
        <v>5</v>
      </c>
      <c r="AI56" s="16">
        <v>5</v>
      </c>
      <c r="AJ56" s="16">
        <v>5</v>
      </c>
      <c r="AK56" s="16">
        <v>5</v>
      </c>
      <c r="AL56" s="16">
        <v>5</v>
      </c>
      <c r="AM56" s="69">
        <v>0</v>
      </c>
      <c r="AN56" s="16">
        <v>5</v>
      </c>
      <c r="AO56" s="16">
        <v>5</v>
      </c>
      <c r="AP56" s="16">
        <v>5</v>
      </c>
      <c r="AQ56" s="16" t="s">
        <v>120</v>
      </c>
      <c r="AR56" s="16" t="s">
        <v>120</v>
      </c>
      <c r="AS56" s="16">
        <v>5</v>
      </c>
      <c r="AT56" s="16" t="s">
        <v>120</v>
      </c>
      <c r="AU56" s="69">
        <v>0</v>
      </c>
      <c r="AV56" s="16">
        <v>4</v>
      </c>
      <c r="AW56" s="16">
        <v>4</v>
      </c>
      <c r="AX56" s="16">
        <v>4</v>
      </c>
      <c r="AY56" s="16">
        <v>5</v>
      </c>
      <c r="AZ56" s="16">
        <v>5</v>
      </c>
      <c r="BA56" s="16">
        <v>5</v>
      </c>
      <c r="BB56" s="16">
        <v>5</v>
      </c>
      <c r="BC56" s="16">
        <v>5</v>
      </c>
      <c r="BD56" s="69">
        <v>0</v>
      </c>
      <c r="BE56" s="16">
        <v>4</v>
      </c>
      <c r="BF56" s="16">
        <v>5</v>
      </c>
      <c r="BG56" s="16">
        <v>5</v>
      </c>
      <c r="BH56" s="16" t="s">
        <v>120</v>
      </c>
      <c r="BI56" s="16" t="s">
        <v>120</v>
      </c>
      <c r="BJ56" s="16">
        <v>4</v>
      </c>
      <c r="BK56" s="16">
        <v>4</v>
      </c>
      <c r="BL56" s="69">
        <v>0</v>
      </c>
      <c r="BM56" s="16">
        <v>5</v>
      </c>
      <c r="BN56" s="16">
        <v>5</v>
      </c>
      <c r="BO56" s="16">
        <v>5</v>
      </c>
      <c r="BP56" s="16">
        <v>5</v>
      </c>
      <c r="BQ56" s="16" t="s">
        <v>120</v>
      </c>
      <c r="BR56" s="16">
        <v>5</v>
      </c>
      <c r="BS56" s="16">
        <v>5</v>
      </c>
      <c r="BT56" s="16" t="s">
        <v>120</v>
      </c>
      <c r="BU56" s="69">
        <v>0</v>
      </c>
      <c r="BV56" s="16"/>
      <c r="BW56" s="16"/>
      <c r="BX56" s="16"/>
      <c r="BY56" s="16"/>
      <c r="BZ56" s="16"/>
      <c r="CA56" s="16"/>
      <c r="CB56" s="16"/>
      <c r="CC56" s="16"/>
      <c r="CD56" s="69">
        <v>0</v>
      </c>
      <c r="CE56" s="56">
        <f>M56+V56+AD56+AM56+AU56+BD56+BL56+BU56+CD56</f>
        <v>0</v>
      </c>
      <c r="CF56" s="1">
        <v>1</v>
      </c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</row>
    <row r="58" spans="1:108" s="21" customFormat="1" ht="15">
      <c r="A58" s="9">
        <v>5</v>
      </c>
      <c r="B58" s="19" t="s">
        <v>263</v>
      </c>
      <c r="C58" s="17">
        <v>35485</v>
      </c>
      <c r="D58" s="22"/>
      <c r="E58" s="16" t="s">
        <v>131</v>
      </c>
      <c r="F58" s="22"/>
      <c r="G58" s="16" t="s">
        <v>133</v>
      </c>
      <c r="H58" s="22"/>
      <c r="I58" s="22"/>
      <c r="J58" s="22"/>
      <c r="K58" s="16" t="s">
        <v>133</v>
      </c>
      <c r="L58" s="16" t="s">
        <v>132</v>
      </c>
      <c r="M58" s="69">
        <v>0</v>
      </c>
      <c r="N58" s="16" t="s">
        <v>131</v>
      </c>
      <c r="O58" s="16" t="s">
        <v>131</v>
      </c>
      <c r="P58" s="16" t="s">
        <v>131</v>
      </c>
      <c r="Q58" s="16" t="s">
        <v>131</v>
      </c>
      <c r="R58" s="16" t="s">
        <v>131</v>
      </c>
      <c r="S58" s="16" t="s">
        <v>133</v>
      </c>
      <c r="T58" s="16" t="s">
        <v>131</v>
      </c>
      <c r="U58" s="16" t="s">
        <v>133</v>
      </c>
      <c r="V58" s="69">
        <v>0</v>
      </c>
      <c r="W58" s="22"/>
      <c r="X58" s="16" t="s">
        <v>131</v>
      </c>
      <c r="Y58" s="16" t="s">
        <v>131</v>
      </c>
      <c r="Z58" s="22"/>
      <c r="AA58" s="22"/>
      <c r="AB58" s="22"/>
      <c r="AC58" s="16" t="s">
        <v>133</v>
      </c>
      <c r="AD58" s="69">
        <v>0</v>
      </c>
      <c r="AE58" s="16" t="s">
        <v>131</v>
      </c>
      <c r="AF58" s="16" t="s">
        <v>131</v>
      </c>
      <c r="AG58" s="16" t="s">
        <v>131</v>
      </c>
      <c r="AH58" s="16" t="s">
        <v>131</v>
      </c>
      <c r="AI58" s="16" t="s">
        <v>133</v>
      </c>
      <c r="AJ58" s="16" t="s">
        <v>131</v>
      </c>
      <c r="AK58" s="16" t="s">
        <v>131</v>
      </c>
      <c r="AL58" s="16" t="s">
        <v>131</v>
      </c>
      <c r="AM58" s="69">
        <v>0</v>
      </c>
      <c r="AN58" s="22"/>
      <c r="AO58" s="18" t="s">
        <v>131</v>
      </c>
      <c r="AP58" s="18" t="s">
        <v>133</v>
      </c>
      <c r="AQ58" s="22"/>
      <c r="AR58" s="22"/>
      <c r="AS58" s="18" t="s">
        <v>133</v>
      </c>
      <c r="AT58" s="18"/>
      <c r="AU58" s="69">
        <v>1</v>
      </c>
      <c r="AV58" s="18" t="s">
        <v>133</v>
      </c>
      <c r="AW58" s="18" t="s">
        <v>131</v>
      </c>
      <c r="AX58" s="18"/>
      <c r="AY58" s="18"/>
      <c r="AZ58" s="18" t="s">
        <v>133</v>
      </c>
      <c r="BA58" s="18" t="s">
        <v>131</v>
      </c>
      <c r="BB58" s="18"/>
      <c r="BC58" s="18"/>
      <c r="BD58" s="69">
        <v>4</v>
      </c>
      <c r="BE58" s="22"/>
      <c r="BF58" s="16" t="s">
        <v>133</v>
      </c>
      <c r="BG58" s="16" t="s">
        <v>132</v>
      </c>
      <c r="BH58" s="22"/>
      <c r="BI58" s="22"/>
      <c r="BJ58" s="16" t="s">
        <v>131</v>
      </c>
      <c r="BK58" s="16" t="s">
        <v>133</v>
      </c>
      <c r="BL58" s="69">
        <v>0</v>
      </c>
      <c r="BM58" s="18" t="s">
        <v>133</v>
      </c>
      <c r="BN58" s="18" t="s">
        <v>131</v>
      </c>
      <c r="BO58" s="18" t="s">
        <v>131</v>
      </c>
      <c r="BP58" s="18" t="s">
        <v>133</v>
      </c>
      <c r="BQ58" s="22"/>
      <c r="BR58" s="18"/>
      <c r="BS58" s="18"/>
      <c r="BT58" s="18" t="s">
        <v>130</v>
      </c>
      <c r="BU58" s="69">
        <v>2</v>
      </c>
      <c r="BV58" s="18"/>
      <c r="BW58" s="18"/>
      <c r="BX58" s="18" t="s">
        <v>131</v>
      </c>
      <c r="BY58" s="18" t="s">
        <v>133</v>
      </c>
      <c r="BZ58" s="18" t="s">
        <v>132</v>
      </c>
      <c r="CA58" s="18"/>
      <c r="CB58" s="18"/>
      <c r="CC58" s="18" t="s">
        <v>131</v>
      </c>
      <c r="CD58" s="69">
        <v>4</v>
      </c>
      <c r="CE58" s="56">
        <f>M58+V58+AD58+AM58+AU58+BD58+BL58+BU58+CD58</f>
        <v>11</v>
      </c>
      <c r="CF58" s="20">
        <v>1</v>
      </c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"/>
    </sheetView>
  </sheetViews>
  <sheetFormatPr defaultColWidth="9.140625" defaultRowHeight="12.75"/>
  <cols>
    <col min="1" max="1" width="5.7109375" style="0" customWidth="1"/>
    <col min="2" max="2" width="36.57421875" style="0" customWidth="1"/>
    <col min="3" max="3" width="9.00390625" style="0" customWidth="1"/>
    <col min="4" max="4" width="5.57421875" style="0" customWidth="1"/>
    <col min="5" max="5" width="4.7109375" style="0" customWidth="1"/>
    <col min="6" max="8" width="4.7109375" style="12" customWidth="1"/>
    <col min="9" max="9" width="20.421875" style="40" customWidth="1"/>
    <col min="10" max="10" width="16.8515625" style="0" customWidth="1"/>
  </cols>
  <sheetData>
    <row r="1" spans="2:9" s="3" customFormat="1" ht="15.75">
      <c r="B1" s="8" t="s">
        <v>282</v>
      </c>
      <c r="E1"/>
      <c r="F1" s="12"/>
      <c r="G1" s="12"/>
      <c r="H1" s="12"/>
      <c r="I1" s="26"/>
    </row>
    <row r="2" spans="1:9" s="5" customFormat="1" ht="96" customHeight="1">
      <c r="A2" s="95" t="s">
        <v>289</v>
      </c>
      <c r="B2" s="95" t="s">
        <v>288</v>
      </c>
      <c r="C2" s="94" t="s">
        <v>287</v>
      </c>
      <c r="D2" s="6" t="s">
        <v>290</v>
      </c>
      <c r="E2" s="88" t="s">
        <v>283</v>
      </c>
      <c r="F2" s="89" t="s">
        <v>284</v>
      </c>
      <c r="G2" s="89" t="s">
        <v>285</v>
      </c>
      <c r="H2" s="90" t="s">
        <v>286</v>
      </c>
      <c r="I2" s="44"/>
    </row>
    <row r="3" spans="1:9" ht="24.75" customHeight="1">
      <c r="A3" s="9">
        <v>1</v>
      </c>
      <c r="B3" s="19" t="s">
        <v>19</v>
      </c>
      <c r="C3" s="11" t="s">
        <v>20</v>
      </c>
      <c r="D3" s="87"/>
      <c r="E3" s="20"/>
      <c r="F3" s="18"/>
      <c r="G3" s="18"/>
      <c r="H3" s="18"/>
      <c r="I3" s="18"/>
    </row>
    <row r="4" spans="1:9" ht="24.75" customHeight="1">
      <c r="A4" s="9">
        <v>2</v>
      </c>
      <c r="B4" s="15" t="s">
        <v>31</v>
      </c>
      <c r="C4" s="11" t="s">
        <v>22</v>
      </c>
      <c r="D4" s="87"/>
      <c r="E4" s="92"/>
      <c r="F4" s="18"/>
      <c r="G4" s="18"/>
      <c r="H4" s="91"/>
      <c r="I4" s="18"/>
    </row>
    <row r="5" spans="1:9" ht="24.75" customHeight="1">
      <c r="A5" s="9">
        <v>3</v>
      </c>
      <c r="B5" s="19" t="s">
        <v>196</v>
      </c>
      <c r="C5" s="11" t="s">
        <v>32</v>
      </c>
      <c r="D5" s="87"/>
      <c r="E5" s="20"/>
      <c r="F5" s="18"/>
      <c r="G5" s="18"/>
      <c r="H5" s="9"/>
      <c r="I5" s="18"/>
    </row>
    <row r="6" spans="1:9" ht="24.75" customHeight="1">
      <c r="A6" s="9">
        <v>4</v>
      </c>
      <c r="B6" s="15" t="s">
        <v>34</v>
      </c>
      <c r="C6" s="17" t="s">
        <v>35</v>
      </c>
      <c r="D6" s="54"/>
      <c r="E6" s="20"/>
      <c r="F6" s="18"/>
      <c r="G6" s="18"/>
      <c r="H6" s="9"/>
      <c r="I6" s="18"/>
    </row>
    <row r="7" spans="1:9" ht="24.75" customHeight="1">
      <c r="A7" s="9">
        <v>5</v>
      </c>
      <c r="B7" s="10" t="s">
        <v>36</v>
      </c>
      <c r="C7" s="11" t="s">
        <v>37</v>
      </c>
      <c r="D7" s="87"/>
      <c r="E7" s="93"/>
      <c r="F7" s="18"/>
      <c r="G7" s="18"/>
      <c r="H7" s="18"/>
      <c r="I7" s="18"/>
    </row>
    <row r="8" spans="1:9" ht="24.75" customHeight="1">
      <c r="A8" s="9">
        <v>6</v>
      </c>
      <c r="B8" s="19" t="s">
        <v>150</v>
      </c>
      <c r="C8" s="17" t="s">
        <v>151</v>
      </c>
      <c r="D8" s="54"/>
      <c r="E8" s="20"/>
      <c r="F8" s="18"/>
      <c r="G8" s="18"/>
      <c r="H8" s="9"/>
      <c r="I8" s="18"/>
    </row>
    <row r="9" spans="1:9" ht="24.75" customHeight="1">
      <c r="A9" s="9">
        <v>7</v>
      </c>
      <c r="B9" s="52" t="s">
        <v>217</v>
      </c>
      <c r="C9" s="17" t="s">
        <v>45</v>
      </c>
      <c r="D9" s="54"/>
      <c r="E9" s="20"/>
      <c r="F9" s="18"/>
      <c r="G9" s="18"/>
      <c r="H9" s="18"/>
      <c r="I9" s="18"/>
    </row>
    <row r="10" spans="1:9" ht="24.75" customHeight="1">
      <c r="A10" s="9">
        <v>8</v>
      </c>
      <c r="B10" s="75" t="s">
        <v>278</v>
      </c>
      <c r="C10" s="17">
        <v>29509</v>
      </c>
      <c r="D10" s="54"/>
      <c r="E10" s="20"/>
      <c r="F10" s="18"/>
      <c r="G10" s="18"/>
      <c r="H10" s="9"/>
      <c r="I10" s="18"/>
    </row>
    <row r="11" spans="1:9" ht="24.75" customHeight="1">
      <c r="A11" s="9">
        <v>9</v>
      </c>
      <c r="B11" s="19" t="s">
        <v>48</v>
      </c>
      <c r="C11" s="17" t="s">
        <v>47</v>
      </c>
      <c r="D11" s="54"/>
      <c r="E11" s="20"/>
      <c r="F11" s="18"/>
      <c r="G11" s="18"/>
      <c r="H11" s="9"/>
      <c r="I11" s="18"/>
    </row>
    <row r="12" spans="1:9" ht="24.75" customHeight="1">
      <c r="A12" s="9">
        <v>10</v>
      </c>
      <c r="B12" s="19" t="s">
        <v>262</v>
      </c>
      <c r="C12" s="17" t="s">
        <v>49</v>
      </c>
      <c r="D12" s="54"/>
      <c r="E12" s="20"/>
      <c r="F12" s="18"/>
      <c r="G12" s="18"/>
      <c r="H12" s="18"/>
      <c r="I12" s="18"/>
    </row>
    <row r="13" spans="1:9" ht="24.75" customHeight="1">
      <c r="A13" s="9">
        <v>11</v>
      </c>
      <c r="B13" s="15" t="s">
        <v>52</v>
      </c>
      <c r="C13" s="17" t="s">
        <v>53</v>
      </c>
      <c r="D13" s="54"/>
      <c r="E13" s="20"/>
      <c r="F13" s="18"/>
      <c r="G13" s="18"/>
      <c r="H13" s="18"/>
      <c r="I13" s="18"/>
    </row>
    <row r="14" spans="1:9" ht="24.75" customHeight="1">
      <c r="A14" s="9">
        <v>12</v>
      </c>
      <c r="B14" s="15" t="s">
        <v>56</v>
      </c>
      <c r="C14" s="17" t="s">
        <v>55</v>
      </c>
      <c r="D14" s="54"/>
      <c r="E14" s="20"/>
      <c r="F14" s="18"/>
      <c r="G14" s="18"/>
      <c r="H14" s="18"/>
      <c r="I14" s="18"/>
    </row>
    <row r="15" spans="1:9" ht="24.75" customHeight="1">
      <c r="A15" s="9">
        <v>13</v>
      </c>
      <c r="B15" s="19" t="s">
        <v>229</v>
      </c>
      <c r="C15" s="17" t="s">
        <v>57</v>
      </c>
      <c r="D15" s="54"/>
      <c r="E15" s="20"/>
      <c r="F15" s="18"/>
      <c r="G15" s="18"/>
      <c r="H15" s="9"/>
      <c r="I15" s="18"/>
    </row>
    <row r="16" spans="1:9" ht="24.75" customHeight="1">
      <c r="A16" s="9">
        <v>14</v>
      </c>
      <c r="B16" s="15" t="s">
        <v>58</v>
      </c>
      <c r="C16" s="17" t="s">
        <v>59</v>
      </c>
      <c r="D16" s="54"/>
      <c r="E16" s="20"/>
      <c r="F16" s="20"/>
      <c r="G16" s="20"/>
      <c r="H16" s="1"/>
      <c r="I16" s="18"/>
    </row>
    <row r="17" spans="1:9" ht="24.75" customHeight="1">
      <c r="A17" s="9">
        <v>15</v>
      </c>
      <c r="B17" s="19" t="s">
        <v>264</v>
      </c>
      <c r="C17" s="17" t="s">
        <v>61</v>
      </c>
      <c r="D17" s="54"/>
      <c r="E17" s="20"/>
      <c r="F17" s="20"/>
      <c r="G17" s="20"/>
      <c r="H17" s="9"/>
      <c r="I17" s="18"/>
    </row>
    <row r="18" spans="1:9" ht="24.75" customHeight="1">
      <c r="A18" s="9">
        <v>16</v>
      </c>
      <c r="B18" s="19" t="s">
        <v>60</v>
      </c>
      <c r="C18" s="17">
        <v>48332</v>
      </c>
      <c r="D18" s="54"/>
      <c r="E18" s="20"/>
      <c r="F18" s="18"/>
      <c r="G18" s="18"/>
      <c r="H18" s="18"/>
      <c r="I18" s="18"/>
    </row>
    <row r="19" spans="1:9" ht="24.75" customHeight="1">
      <c r="A19" s="9">
        <v>17</v>
      </c>
      <c r="B19" s="15" t="s">
        <v>64</v>
      </c>
      <c r="C19" s="17" t="s">
        <v>139</v>
      </c>
      <c r="D19" s="54"/>
      <c r="E19" s="20"/>
      <c r="F19" s="18"/>
      <c r="G19" s="18"/>
      <c r="H19" s="18"/>
      <c r="I19" s="18"/>
    </row>
    <row r="20" spans="1:9" ht="24.75" customHeight="1">
      <c r="A20" s="9">
        <v>18</v>
      </c>
      <c r="B20" s="19" t="s">
        <v>72</v>
      </c>
      <c r="C20" s="17" t="s">
        <v>63</v>
      </c>
      <c r="D20" s="54"/>
      <c r="E20" s="20"/>
      <c r="F20" s="18"/>
      <c r="G20" s="18"/>
      <c r="H20" s="9"/>
      <c r="I20" s="18"/>
    </row>
    <row r="21" spans="1:9" ht="24.75" customHeight="1">
      <c r="A21" s="9">
        <v>19</v>
      </c>
      <c r="B21" s="15" t="s">
        <v>74</v>
      </c>
      <c r="C21" s="17" t="s">
        <v>65</v>
      </c>
      <c r="D21" s="54"/>
      <c r="E21" s="20"/>
      <c r="F21" s="18"/>
      <c r="G21" s="18"/>
      <c r="H21" s="18"/>
      <c r="I21" s="18"/>
    </row>
    <row r="22" spans="1:9" ht="24.75" customHeight="1">
      <c r="A22" s="9">
        <v>20</v>
      </c>
      <c r="B22" s="52" t="s">
        <v>248</v>
      </c>
      <c r="C22" s="17" t="s">
        <v>69</v>
      </c>
      <c r="D22" s="54"/>
      <c r="E22" s="20"/>
      <c r="F22" s="18"/>
      <c r="G22" s="18"/>
      <c r="H22" s="9"/>
      <c r="I22" s="18"/>
    </row>
    <row r="23" spans="1:9" ht="24.75" customHeight="1">
      <c r="A23" s="9">
        <v>21</v>
      </c>
      <c r="B23" s="15" t="s">
        <v>201</v>
      </c>
      <c r="C23" s="17" t="s">
        <v>73</v>
      </c>
      <c r="D23" s="54"/>
      <c r="E23" s="20"/>
      <c r="F23" s="18"/>
      <c r="G23" s="18"/>
      <c r="H23" s="18"/>
      <c r="I23" s="18"/>
    </row>
    <row r="24" spans="1:9" ht="24.75" customHeight="1">
      <c r="A24" s="9">
        <v>22</v>
      </c>
      <c r="B24" s="15" t="s">
        <v>86</v>
      </c>
      <c r="C24" s="17" t="s">
        <v>75</v>
      </c>
      <c r="D24" s="54"/>
      <c r="E24" s="20"/>
      <c r="F24" s="18"/>
      <c r="G24" s="18"/>
      <c r="H24" s="9"/>
      <c r="I24" s="18"/>
    </row>
    <row r="25" spans="1:9" ht="24.75" customHeight="1">
      <c r="A25" s="9">
        <v>23</v>
      </c>
      <c r="B25" s="19" t="s">
        <v>88</v>
      </c>
      <c r="C25" s="17" t="s">
        <v>85</v>
      </c>
      <c r="D25" s="54"/>
      <c r="E25" s="20"/>
      <c r="F25" s="18"/>
      <c r="G25" s="18"/>
      <c r="H25" s="9"/>
      <c r="I25" s="18"/>
    </row>
    <row r="26" spans="1:9" ht="24.75" customHeight="1">
      <c r="A26" s="9">
        <v>24</v>
      </c>
      <c r="B26" s="15" t="s">
        <v>90</v>
      </c>
      <c r="C26" s="17" t="s">
        <v>87</v>
      </c>
      <c r="D26" s="54"/>
      <c r="E26" s="20"/>
      <c r="F26" s="18"/>
      <c r="G26" s="18"/>
      <c r="H26" s="18"/>
      <c r="I26" s="18"/>
    </row>
    <row r="27" spans="1:9" ht="24.75" customHeight="1">
      <c r="A27" s="9">
        <v>25</v>
      </c>
      <c r="B27" s="15" t="s">
        <v>96</v>
      </c>
      <c r="C27" s="17" t="s">
        <v>89</v>
      </c>
      <c r="D27" s="54"/>
      <c r="E27" s="20"/>
      <c r="F27" s="18"/>
      <c r="G27" s="18"/>
      <c r="H27" s="9"/>
      <c r="I27" s="18"/>
    </row>
    <row r="28" spans="1:9" ht="24.75" customHeight="1">
      <c r="A28" s="9">
        <v>26</v>
      </c>
      <c r="B28" s="52" t="s">
        <v>219</v>
      </c>
      <c r="C28" s="17" t="s">
        <v>91</v>
      </c>
      <c r="D28" s="54"/>
      <c r="E28" s="20"/>
      <c r="F28" s="18"/>
      <c r="G28" s="18"/>
      <c r="H28" s="18"/>
      <c r="I28" s="18"/>
    </row>
    <row r="29" spans="1:9" ht="24.75" customHeight="1">
      <c r="A29" s="9">
        <v>27</v>
      </c>
      <c r="B29" s="19" t="s">
        <v>104</v>
      </c>
      <c r="C29" s="17" t="s">
        <v>97</v>
      </c>
      <c r="D29" s="54"/>
      <c r="E29" s="20"/>
      <c r="F29" s="18"/>
      <c r="G29" s="18"/>
      <c r="H29" s="18"/>
      <c r="I29" s="18"/>
    </row>
    <row r="30" spans="1:9" ht="24.75" customHeight="1">
      <c r="A30" s="9">
        <v>28</v>
      </c>
      <c r="B30" s="15" t="s">
        <v>106</v>
      </c>
      <c r="C30" s="17" t="s">
        <v>105</v>
      </c>
      <c r="D30" s="54"/>
      <c r="E30" s="20"/>
      <c r="F30" s="18"/>
      <c r="G30" s="18"/>
      <c r="H30" s="9"/>
      <c r="I30" s="18"/>
    </row>
    <row r="31" spans="3:7" ht="12.75">
      <c r="C31" s="21"/>
      <c r="D31" s="21"/>
      <c r="E31" s="21"/>
      <c r="F31" s="40"/>
      <c r="G31" s="40"/>
    </row>
    <row r="32" spans="3:7" ht="12.75">
      <c r="C32" s="21"/>
      <c r="D32" s="21"/>
      <c r="E32" s="21"/>
      <c r="F32" s="40"/>
      <c r="G32" s="40"/>
    </row>
    <row r="33" spans="5:9" ht="12.75">
      <c r="E33" s="21"/>
      <c r="F33" s="21"/>
      <c r="G33" s="21"/>
      <c r="H33"/>
      <c r="I33"/>
    </row>
    <row r="34" spans="5:9" ht="12.75">
      <c r="E34" s="21"/>
      <c r="F34" s="21"/>
      <c r="G34" s="21"/>
      <c r="H34"/>
      <c r="I34"/>
    </row>
    <row r="35" spans="5:9" ht="12.75">
      <c r="E35" s="21"/>
      <c r="F35" s="21"/>
      <c r="G35" s="21"/>
      <c r="H35"/>
      <c r="I35"/>
    </row>
    <row r="36" spans="5:9" ht="12.75">
      <c r="E36" s="21"/>
      <c r="F36" s="21"/>
      <c r="G36" s="21"/>
      <c r="H36"/>
      <c r="I36"/>
    </row>
    <row r="37" spans="5:7" ht="12.75">
      <c r="E37" s="21"/>
      <c r="F37" s="40"/>
      <c r="G37" s="40"/>
    </row>
    <row r="38" spans="5:7" ht="12.75">
      <c r="E38" s="21"/>
      <c r="F38" s="40"/>
      <c r="G38" s="40"/>
    </row>
    <row r="39" spans="5:7" ht="12.75">
      <c r="E39" s="21"/>
      <c r="F39" s="40"/>
      <c r="G39" s="40"/>
    </row>
    <row r="40" spans="5:7" ht="12.75">
      <c r="E40" s="21"/>
      <c r="F40" s="40"/>
      <c r="G40" s="40"/>
    </row>
    <row r="41" spans="5:7" ht="12.75">
      <c r="E41" s="21"/>
      <c r="F41" s="40"/>
      <c r="G41" s="40"/>
    </row>
    <row r="42" spans="5:7" ht="12.75">
      <c r="E42" s="21"/>
      <c r="F42" s="40"/>
      <c r="G42" s="40"/>
    </row>
    <row r="43" spans="5:7" ht="12.75">
      <c r="E43" s="21"/>
      <c r="F43" s="40"/>
      <c r="G43" s="40"/>
    </row>
    <row r="44" spans="5:7" ht="12.75">
      <c r="E44" s="21"/>
      <c r="F44" s="40"/>
      <c r="G44" s="40"/>
    </row>
    <row r="45" spans="5:7" ht="12.75">
      <c r="E45" s="21"/>
      <c r="F45" s="40"/>
      <c r="G45" s="40"/>
    </row>
    <row r="46" spans="5:7" ht="12.75">
      <c r="E46" s="21"/>
      <c r="F46" s="40"/>
      <c r="G46" s="40"/>
    </row>
    <row r="47" spans="5:7" ht="12.75">
      <c r="E47" s="21"/>
      <c r="F47" s="40"/>
      <c r="G47" s="40"/>
    </row>
    <row r="48" spans="5:7" ht="12.75">
      <c r="E48" s="21"/>
      <c r="F48" s="40"/>
      <c r="G48" s="40"/>
    </row>
    <row r="49" spans="5:7" ht="12.75">
      <c r="E49" s="21"/>
      <c r="F49" s="40"/>
      <c r="G49" s="40"/>
    </row>
    <row r="50" spans="5:7" ht="12.75">
      <c r="E50" s="21"/>
      <c r="F50" s="40"/>
      <c r="G50" s="40"/>
    </row>
    <row r="51" spans="5:7" ht="12.75">
      <c r="E51" s="21"/>
      <c r="F51" s="40"/>
      <c r="G51" s="40"/>
    </row>
    <row r="52" spans="5:7" ht="12.75">
      <c r="E52" s="21"/>
      <c r="F52" s="40"/>
      <c r="G52" s="40"/>
    </row>
    <row r="53" spans="5:7" ht="12.75">
      <c r="E53" s="21"/>
      <c r="F53" s="40"/>
      <c r="G53" s="40"/>
    </row>
    <row r="54" spans="5:7" ht="12.75">
      <c r="E54" s="21"/>
      <c r="F54" s="40"/>
      <c r="G54" s="40"/>
    </row>
    <row r="55" spans="5:7" ht="12.75">
      <c r="E55" s="21"/>
      <c r="F55" s="40"/>
      <c r="G55" s="40"/>
    </row>
    <row r="56" spans="5:7" ht="12.75">
      <c r="E56" s="21"/>
      <c r="F56" s="40"/>
      <c r="G56" s="40"/>
    </row>
    <row r="57" spans="5:7" ht="12.75">
      <c r="E57" s="21"/>
      <c r="F57" s="40"/>
      <c r="G57" s="40"/>
    </row>
    <row r="58" spans="5:7" ht="12.75">
      <c r="E58" s="21"/>
      <c r="F58" s="40"/>
      <c r="G58" s="40"/>
    </row>
    <row r="59" spans="5:7" ht="12.75">
      <c r="E59" s="21"/>
      <c r="F59" s="40"/>
      <c r="G59" s="40"/>
    </row>
    <row r="60" spans="5:7" ht="12.75">
      <c r="E60" s="21"/>
      <c r="F60" s="40"/>
      <c r="G60" s="40"/>
    </row>
    <row r="61" spans="5:7" ht="12.75">
      <c r="E61" s="21"/>
      <c r="F61" s="40"/>
      <c r="G61" s="40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pane xSplit="3" ySplit="2" topLeftCell="D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30" sqref="G30"/>
    </sheetView>
  </sheetViews>
  <sheetFormatPr defaultColWidth="9.140625" defaultRowHeight="12.75"/>
  <cols>
    <col min="1" max="1" width="5.7109375" style="0" customWidth="1"/>
    <col min="2" max="2" width="33.7109375" style="0" customWidth="1"/>
    <col min="3" max="3" width="9.28125" style="0" customWidth="1"/>
    <col min="4" max="4" width="11.00390625" style="35" customWidth="1"/>
    <col min="5" max="5" width="36.421875" style="35" customWidth="1"/>
  </cols>
  <sheetData>
    <row r="1" spans="2:5" s="3" customFormat="1" ht="15.75">
      <c r="B1" s="8" t="s">
        <v>13</v>
      </c>
      <c r="D1" s="33"/>
      <c r="E1" s="33"/>
    </row>
    <row r="2" spans="1:5" s="5" customFormat="1" ht="17.25" customHeight="1">
      <c r="A2" s="4" t="s">
        <v>1</v>
      </c>
      <c r="B2" s="4" t="s">
        <v>149</v>
      </c>
      <c r="C2" s="7" t="s">
        <v>3</v>
      </c>
      <c r="D2" s="36"/>
      <c r="E2" s="34" t="s">
        <v>156</v>
      </c>
    </row>
    <row r="3" spans="1:5" ht="15">
      <c r="A3" s="9">
        <v>1</v>
      </c>
      <c r="B3" s="52" t="s">
        <v>17</v>
      </c>
      <c r="C3" s="17"/>
      <c r="D3" s="50" t="s">
        <v>18</v>
      </c>
      <c r="E3" s="10" t="s">
        <v>17</v>
      </c>
    </row>
    <row r="4" spans="1:5" ht="15">
      <c r="A4" s="9">
        <v>2</v>
      </c>
      <c r="B4" s="15" t="s">
        <v>19</v>
      </c>
      <c r="C4" s="11" t="s">
        <v>20</v>
      </c>
      <c r="D4" s="50" t="s">
        <v>20</v>
      </c>
      <c r="E4" s="10" t="s">
        <v>19</v>
      </c>
    </row>
    <row r="5" spans="1:5" ht="15">
      <c r="A5" s="9">
        <v>3</v>
      </c>
      <c r="B5" s="15" t="s">
        <v>21</v>
      </c>
      <c r="C5" s="11" t="s">
        <v>22</v>
      </c>
      <c r="D5" s="50" t="s">
        <v>22</v>
      </c>
      <c r="E5" s="10" t="s">
        <v>21</v>
      </c>
    </row>
    <row r="6" spans="1:5" ht="15">
      <c r="A6" s="9">
        <v>4</v>
      </c>
      <c r="B6" s="52" t="s">
        <v>23</v>
      </c>
      <c r="C6" s="17"/>
      <c r="D6" s="50" t="s">
        <v>24</v>
      </c>
      <c r="E6" s="10" t="s">
        <v>23</v>
      </c>
    </row>
    <row r="7" spans="1:5" ht="15">
      <c r="A7" s="9">
        <v>5</v>
      </c>
      <c r="B7" s="52" t="s">
        <v>25</v>
      </c>
      <c r="C7" s="17"/>
      <c r="D7" s="50" t="s">
        <v>26</v>
      </c>
      <c r="E7" s="10" t="s">
        <v>25</v>
      </c>
    </row>
    <row r="8" spans="1:5" ht="15">
      <c r="A8" s="9">
        <v>6</v>
      </c>
      <c r="B8" s="52" t="s">
        <v>27</v>
      </c>
      <c r="C8" s="17"/>
      <c r="D8" s="50" t="s">
        <v>28</v>
      </c>
      <c r="E8" s="10" t="s">
        <v>27</v>
      </c>
    </row>
    <row r="9" spans="1:5" ht="15">
      <c r="A9" s="9">
        <v>7</v>
      </c>
      <c r="B9" s="52" t="s">
        <v>29</v>
      </c>
      <c r="C9" s="17"/>
      <c r="D9" s="50" t="s">
        <v>30</v>
      </c>
      <c r="E9" s="10" t="s">
        <v>29</v>
      </c>
    </row>
    <row r="10" spans="1:5" ht="15">
      <c r="A10" s="9">
        <v>8</v>
      </c>
      <c r="B10" s="15" t="s">
        <v>31</v>
      </c>
      <c r="C10" s="11" t="s">
        <v>32</v>
      </c>
      <c r="D10" s="50" t="s">
        <v>32</v>
      </c>
      <c r="E10" s="10" t="s">
        <v>31</v>
      </c>
    </row>
    <row r="11" spans="1:5" ht="15">
      <c r="A11" s="9">
        <v>9</v>
      </c>
      <c r="B11" s="15" t="s">
        <v>193</v>
      </c>
      <c r="C11" s="11" t="s">
        <v>116</v>
      </c>
      <c r="D11" s="50" t="s">
        <v>116</v>
      </c>
      <c r="E11" s="10" t="s">
        <v>196</v>
      </c>
    </row>
    <row r="12" spans="1:5" ht="15">
      <c r="A12" s="9">
        <v>10</v>
      </c>
      <c r="B12" s="15" t="s">
        <v>34</v>
      </c>
      <c r="C12" s="17" t="s">
        <v>35</v>
      </c>
      <c r="D12" s="50" t="s">
        <v>35</v>
      </c>
      <c r="E12" s="10" t="s">
        <v>34</v>
      </c>
    </row>
    <row r="13" spans="1:5" ht="15">
      <c r="A13" s="9">
        <v>11</v>
      </c>
      <c r="B13" s="10" t="s">
        <v>36</v>
      </c>
      <c r="C13" s="11" t="s">
        <v>37</v>
      </c>
      <c r="D13" s="50" t="s">
        <v>37</v>
      </c>
      <c r="E13" s="10" t="s">
        <v>36</v>
      </c>
    </row>
    <row r="14" spans="1:5" ht="15">
      <c r="A14" s="9">
        <v>12</v>
      </c>
      <c r="B14" s="19" t="s">
        <v>150</v>
      </c>
      <c r="C14" s="24" t="s">
        <v>151</v>
      </c>
      <c r="D14" s="50" t="s">
        <v>151</v>
      </c>
      <c r="E14" s="10" t="s">
        <v>150</v>
      </c>
    </row>
    <row r="15" spans="1:5" ht="15">
      <c r="A15" s="9">
        <v>13</v>
      </c>
      <c r="B15" s="52" t="s">
        <v>38</v>
      </c>
      <c r="C15" s="17"/>
      <c r="D15" s="50" t="s">
        <v>39</v>
      </c>
      <c r="E15" s="10" t="s">
        <v>38</v>
      </c>
    </row>
    <row r="16" spans="1:5" ht="15">
      <c r="A16" s="9">
        <v>14</v>
      </c>
      <c r="B16" s="52" t="s">
        <v>40</v>
      </c>
      <c r="C16" s="17"/>
      <c r="D16" s="50" t="s">
        <v>41</v>
      </c>
      <c r="E16" s="10" t="s">
        <v>40</v>
      </c>
    </row>
    <row r="17" spans="1:14" ht="15">
      <c r="A17" s="9">
        <v>15</v>
      </c>
      <c r="B17" s="52" t="s">
        <v>42</v>
      </c>
      <c r="C17" s="11" t="s">
        <v>43</v>
      </c>
      <c r="D17" s="50"/>
      <c r="E17" s="10"/>
      <c r="F17" s="21"/>
      <c r="G17" s="21"/>
      <c r="H17" s="21"/>
      <c r="I17" s="21"/>
      <c r="J17" s="21"/>
      <c r="K17" s="21"/>
      <c r="L17" s="21"/>
      <c r="M17" s="21"/>
      <c r="N17" s="21"/>
    </row>
    <row r="18" spans="1:14" s="21" customFormat="1" ht="15">
      <c r="A18" s="9">
        <v>16</v>
      </c>
      <c r="B18" s="19" t="s">
        <v>182</v>
      </c>
      <c r="C18" s="46" t="s">
        <v>183</v>
      </c>
      <c r="D18" s="50"/>
      <c r="E18" s="10"/>
      <c r="F18"/>
      <c r="G18"/>
      <c r="H18"/>
      <c r="I18"/>
      <c r="J18"/>
      <c r="K18"/>
      <c r="L18"/>
      <c r="M18"/>
      <c r="N18"/>
    </row>
    <row r="19" spans="1:5" ht="15">
      <c r="A19" s="9">
        <v>17</v>
      </c>
      <c r="B19" s="15" t="s">
        <v>46</v>
      </c>
      <c r="C19" s="11" t="s">
        <v>47</v>
      </c>
      <c r="D19" s="50" t="s">
        <v>47</v>
      </c>
      <c r="E19" s="10" t="s">
        <v>46</v>
      </c>
    </row>
    <row r="20" spans="1:5" ht="15">
      <c r="A20" s="9">
        <v>18</v>
      </c>
      <c r="B20" s="19"/>
      <c r="C20" s="17"/>
      <c r="D20" s="50" t="s">
        <v>153</v>
      </c>
      <c r="E20" s="10" t="s">
        <v>152</v>
      </c>
    </row>
    <row r="21" spans="1:5" ht="15">
      <c r="A21" s="9">
        <v>19</v>
      </c>
      <c r="B21" s="19" t="s">
        <v>48</v>
      </c>
      <c r="C21" s="11" t="s">
        <v>49</v>
      </c>
      <c r="D21" s="50" t="s">
        <v>49</v>
      </c>
      <c r="E21" s="10" t="s">
        <v>48</v>
      </c>
    </row>
    <row r="22" spans="1:5" ht="15">
      <c r="A22" s="9">
        <v>20</v>
      </c>
      <c r="B22" s="52" t="s">
        <v>50</v>
      </c>
      <c r="C22" s="17"/>
      <c r="D22" s="50" t="s">
        <v>51</v>
      </c>
      <c r="E22" s="10" t="s">
        <v>50</v>
      </c>
    </row>
    <row r="23" spans="1:5" ht="15">
      <c r="A23" s="9">
        <v>21</v>
      </c>
      <c r="B23" s="15" t="s">
        <v>52</v>
      </c>
      <c r="C23" s="11" t="s">
        <v>53</v>
      </c>
      <c r="D23" s="50" t="s">
        <v>53</v>
      </c>
      <c r="E23" s="10" t="s">
        <v>52</v>
      </c>
    </row>
    <row r="24" spans="1:5" ht="15">
      <c r="A24" s="9">
        <v>22</v>
      </c>
      <c r="B24" s="52" t="s">
        <v>54</v>
      </c>
      <c r="C24" s="17"/>
      <c r="D24" s="50" t="s">
        <v>55</v>
      </c>
      <c r="E24" s="10" t="s">
        <v>54</v>
      </c>
    </row>
    <row r="25" spans="1:5" ht="15">
      <c r="A25" s="9">
        <v>23</v>
      </c>
      <c r="B25" s="15" t="s">
        <v>56</v>
      </c>
      <c r="C25" s="11" t="s">
        <v>57</v>
      </c>
      <c r="D25" s="50" t="s">
        <v>57</v>
      </c>
      <c r="E25" s="10" t="s">
        <v>56</v>
      </c>
    </row>
    <row r="26" spans="1:5" s="21" customFormat="1" ht="15">
      <c r="A26" s="9">
        <v>24</v>
      </c>
      <c r="B26" s="15" t="s">
        <v>58</v>
      </c>
      <c r="C26" s="11" t="s">
        <v>59</v>
      </c>
      <c r="D26" s="50" t="s">
        <v>59</v>
      </c>
      <c r="E26" s="10" t="s">
        <v>58</v>
      </c>
    </row>
    <row r="27" spans="1:14" ht="15">
      <c r="A27" s="9">
        <v>25</v>
      </c>
      <c r="B27" s="19" t="s">
        <v>60</v>
      </c>
      <c r="C27" s="11" t="s">
        <v>61</v>
      </c>
      <c r="D27" s="50" t="s">
        <v>61</v>
      </c>
      <c r="E27" s="10" t="s">
        <v>60</v>
      </c>
      <c r="F27" s="21"/>
      <c r="G27" s="21"/>
      <c r="H27" s="21"/>
      <c r="I27" s="21"/>
      <c r="J27" s="21"/>
      <c r="K27" s="21"/>
      <c r="L27" s="21"/>
      <c r="M27" s="21"/>
      <c r="N27" s="21"/>
    </row>
    <row r="28" spans="1:14" s="21" customFormat="1" ht="15">
      <c r="A28" s="9">
        <v>26</v>
      </c>
      <c r="B28" s="19" t="s">
        <v>148</v>
      </c>
      <c r="C28" s="24">
        <v>48332</v>
      </c>
      <c r="D28" s="50" t="s">
        <v>154</v>
      </c>
      <c r="E28" s="10" t="s">
        <v>148</v>
      </c>
      <c r="F28"/>
      <c r="G28"/>
      <c r="H28"/>
      <c r="I28"/>
      <c r="J28"/>
      <c r="K28"/>
      <c r="L28"/>
      <c r="M28"/>
      <c r="N28"/>
    </row>
    <row r="29" spans="1:5" ht="15">
      <c r="A29" s="9">
        <v>27</v>
      </c>
      <c r="B29" s="52" t="s">
        <v>138</v>
      </c>
      <c r="C29" s="17"/>
      <c r="D29" s="50" t="s">
        <v>139</v>
      </c>
      <c r="E29" s="10" t="s">
        <v>155</v>
      </c>
    </row>
    <row r="30" spans="1:5" ht="15">
      <c r="A30" s="9">
        <v>28</v>
      </c>
      <c r="B30" s="51" t="s">
        <v>62</v>
      </c>
      <c r="C30" s="17"/>
      <c r="D30" s="50" t="s">
        <v>63</v>
      </c>
      <c r="E30" s="10" t="s">
        <v>62</v>
      </c>
    </row>
    <row r="31" spans="1:5" ht="15">
      <c r="A31" s="9">
        <v>29</v>
      </c>
      <c r="B31" s="15" t="s">
        <v>64</v>
      </c>
      <c r="C31" s="11" t="s">
        <v>65</v>
      </c>
      <c r="D31" s="50" t="s">
        <v>65</v>
      </c>
      <c r="E31" s="10" t="s">
        <v>64</v>
      </c>
    </row>
    <row r="32" spans="1:5" ht="15">
      <c r="A32" s="9">
        <v>30</v>
      </c>
      <c r="B32" s="52" t="s">
        <v>68</v>
      </c>
      <c r="C32" s="17"/>
      <c r="D32" s="50" t="s">
        <v>69</v>
      </c>
      <c r="E32" s="10" t="s">
        <v>68</v>
      </c>
    </row>
    <row r="33" spans="1:5" ht="15">
      <c r="A33" s="9">
        <v>31</v>
      </c>
      <c r="B33" s="52" t="s">
        <v>70</v>
      </c>
      <c r="C33" s="17"/>
      <c r="D33" s="50" t="s">
        <v>71</v>
      </c>
      <c r="E33" s="10" t="s">
        <v>70</v>
      </c>
    </row>
    <row r="34" spans="1:5" ht="15">
      <c r="A34" s="9">
        <v>32</v>
      </c>
      <c r="B34" s="19" t="s">
        <v>72</v>
      </c>
      <c r="C34" s="11" t="s">
        <v>73</v>
      </c>
      <c r="D34" s="50" t="s">
        <v>73</v>
      </c>
      <c r="E34" s="10" t="s">
        <v>72</v>
      </c>
    </row>
    <row r="35" spans="1:5" ht="15">
      <c r="A35" s="9">
        <v>33</v>
      </c>
      <c r="B35" s="15" t="s">
        <v>74</v>
      </c>
      <c r="C35" s="11" t="s">
        <v>75</v>
      </c>
      <c r="D35" s="50" t="s">
        <v>75</v>
      </c>
      <c r="E35" s="10" t="s">
        <v>74</v>
      </c>
    </row>
    <row r="36" spans="1:5" ht="15">
      <c r="A36" s="9">
        <v>50</v>
      </c>
      <c r="B36" s="52" t="s">
        <v>76</v>
      </c>
      <c r="C36" s="17"/>
      <c r="D36" s="50" t="s">
        <v>77</v>
      </c>
      <c r="E36" s="10" t="s">
        <v>76</v>
      </c>
    </row>
    <row r="37" spans="1:5" ht="15">
      <c r="A37" s="9">
        <v>34</v>
      </c>
      <c r="B37" s="52" t="s">
        <v>78</v>
      </c>
      <c r="C37" s="17"/>
      <c r="D37" s="50" t="s">
        <v>79</v>
      </c>
      <c r="E37" s="10" t="s">
        <v>78</v>
      </c>
    </row>
    <row r="38" spans="1:5" ht="15">
      <c r="A38" s="9">
        <v>35</v>
      </c>
      <c r="B38" s="52" t="s">
        <v>80</v>
      </c>
      <c r="C38" s="17"/>
      <c r="D38" s="50" t="s">
        <v>81</v>
      </c>
      <c r="E38" s="10" t="s">
        <v>80</v>
      </c>
    </row>
    <row r="39" spans="1:5" ht="15">
      <c r="A39" s="9">
        <v>36</v>
      </c>
      <c r="B39" s="19" t="s">
        <v>197</v>
      </c>
      <c r="C39" s="24">
        <v>37633</v>
      </c>
      <c r="D39" s="50" t="s">
        <v>198</v>
      </c>
      <c r="E39" s="10" t="s">
        <v>197</v>
      </c>
    </row>
    <row r="40" spans="1:5" ht="15">
      <c r="A40" s="9">
        <v>37</v>
      </c>
      <c r="B40" s="52" t="s">
        <v>82</v>
      </c>
      <c r="C40" s="42" t="s">
        <v>83</v>
      </c>
      <c r="D40" s="50" t="s">
        <v>83</v>
      </c>
      <c r="E40" s="10" t="s">
        <v>82</v>
      </c>
    </row>
    <row r="41" spans="1:5" ht="15">
      <c r="A41" s="9">
        <v>38</v>
      </c>
      <c r="B41" s="19" t="s">
        <v>84</v>
      </c>
      <c r="C41" s="11" t="s">
        <v>85</v>
      </c>
      <c r="D41" s="50" t="s">
        <v>85</v>
      </c>
      <c r="E41" s="10" t="s">
        <v>84</v>
      </c>
    </row>
    <row r="42" spans="1:5" ht="15">
      <c r="A42" s="9">
        <v>39</v>
      </c>
      <c r="B42" s="15" t="s">
        <v>86</v>
      </c>
      <c r="C42" s="11" t="s">
        <v>87</v>
      </c>
      <c r="D42" s="50" t="s">
        <v>87</v>
      </c>
      <c r="E42" s="10" t="s">
        <v>86</v>
      </c>
    </row>
    <row r="43" spans="1:5" ht="15">
      <c r="A43" s="9">
        <v>40</v>
      </c>
      <c r="B43" s="15" t="s">
        <v>88</v>
      </c>
      <c r="C43" s="11" t="s">
        <v>89</v>
      </c>
      <c r="D43" s="50" t="s">
        <v>89</v>
      </c>
      <c r="E43" s="10" t="s">
        <v>88</v>
      </c>
    </row>
    <row r="44" spans="1:5" ht="15">
      <c r="A44" s="9">
        <v>41</v>
      </c>
      <c r="B44" s="15" t="s">
        <v>90</v>
      </c>
      <c r="C44" s="11" t="s">
        <v>91</v>
      </c>
      <c r="D44" s="50" t="s">
        <v>91</v>
      </c>
      <c r="E44" s="10" t="s">
        <v>90</v>
      </c>
    </row>
    <row r="45" spans="1:5" ht="15">
      <c r="A45" s="9">
        <v>42</v>
      </c>
      <c r="B45" s="52" t="s">
        <v>94</v>
      </c>
      <c r="C45" s="17"/>
      <c r="D45" s="50" t="s">
        <v>95</v>
      </c>
      <c r="E45" s="10" t="s">
        <v>94</v>
      </c>
    </row>
    <row r="46" spans="1:5" ht="15">
      <c r="A46" s="9">
        <v>43</v>
      </c>
      <c r="B46" s="15" t="s">
        <v>96</v>
      </c>
      <c r="C46" s="11" t="s">
        <v>97</v>
      </c>
      <c r="D46" s="50" t="s">
        <v>97</v>
      </c>
      <c r="E46" s="10" t="s">
        <v>96</v>
      </c>
    </row>
    <row r="47" spans="1:5" ht="15">
      <c r="A47" s="9">
        <v>44</v>
      </c>
      <c r="B47" s="52" t="s">
        <v>98</v>
      </c>
      <c r="C47" s="17"/>
      <c r="D47" s="50" t="s">
        <v>99</v>
      </c>
      <c r="E47" s="10" t="s">
        <v>98</v>
      </c>
    </row>
    <row r="48" spans="1:5" ht="15">
      <c r="A48" s="9">
        <v>45</v>
      </c>
      <c r="B48" s="52" t="s">
        <v>100</v>
      </c>
      <c r="C48" s="17"/>
      <c r="D48" s="50" t="s">
        <v>101</v>
      </c>
      <c r="E48" s="10" t="s">
        <v>100</v>
      </c>
    </row>
    <row r="49" spans="1:5" ht="15">
      <c r="A49" s="9">
        <v>46</v>
      </c>
      <c r="B49" s="52" t="s">
        <v>102</v>
      </c>
      <c r="C49" s="17"/>
      <c r="D49" s="50" t="s">
        <v>103</v>
      </c>
      <c r="E49" s="10" t="s">
        <v>102</v>
      </c>
    </row>
    <row r="50" spans="1:5" ht="15">
      <c r="A50" s="9">
        <v>47</v>
      </c>
      <c r="B50" s="19" t="s">
        <v>104</v>
      </c>
      <c r="C50" s="11" t="s">
        <v>105</v>
      </c>
      <c r="D50" s="50" t="s">
        <v>105</v>
      </c>
      <c r="E50" s="10" t="s">
        <v>104</v>
      </c>
    </row>
    <row r="51" spans="1:5" ht="15">
      <c r="A51" s="9">
        <v>48</v>
      </c>
      <c r="B51" s="15" t="s">
        <v>106</v>
      </c>
      <c r="C51" s="11" t="s">
        <v>107</v>
      </c>
      <c r="D51" s="50" t="s">
        <v>107</v>
      </c>
      <c r="E51" s="10" t="s">
        <v>106</v>
      </c>
    </row>
    <row r="52" spans="1:5" ht="15">
      <c r="A52" s="9">
        <v>49</v>
      </c>
      <c r="B52" s="52" t="s">
        <v>108</v>
      </c>
      <c r="C52" s="17"/>
      <c r="D52" s="50" t="s">
        <v>109</v>
      </c>
      <c r="E52" s="10" t="s">
        <v>108</v>
      </c>
    </row>
    <row r="53" spans="1:5" ht="15">
      <c r="A53" s="9">
        <v>50</v>
      </c>
      <c r="B53" s="52" t="s">
        <v>110</v>
      </c>
      <c r="C53" s="17"/>
      <c r="D53" s="50" t="s">
        <v>111</v>
      </c>
      <c r="E53" s="10" t="s">
        <v>110</v>
      </c>
    </row>
    <row r="54" spans="1:5" ht="15">
      <c r="A54" s="9">
        <v>51</v>
      </c>
      <c r="B54" s="10" t="s">
        <v>146</v>
      </c>
      <c r="C54" s="24" t="s">
        <v>147</v>
      </c>
      <c r="D54" s="50" t="s">
        <v>147</v>
      </c>
      <c r="E54" s="10" t="s">
        <v>146</v>
      </c>
    </row>
    <row r="55" spans="1:5" ht="15">
      <c r="A55" s="9">
        <v>52</v>
      </c>
      <c r="B55" s="52" t="s">
        <v>114</v>
      </c>
      <c r="C55" s="17"/>
      <c r="D55" s="50" t="s">
        <v>115</v>
      </c>
      <c r="E55" s="10" t="s">
        <v>114</v>
      </c>
    </row>
    <row r="56" ht="12.75">
      <c r="C56" s="21"/>
    </row>
    <row r="57" ht="12.75">
      <c r="C57" s="21"/>
    </row>
    <row r="58" ht="12.75">
      <c r="C58" s="21"/>
    </row>
  </sheetData>
  <printOptions/>
  <pageMargins left="0.1968503937007874" right="0.1968503937007874" top="0.3937007874015748" bottom="0.1968503937007874" header="0.5118110236220472" footer="0.1181102362204724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pane xSplit="3" ySplit="2" topLeftCell="D1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3" sqref="A33:IV36"/>
    </sheetView>
  </sheetViews>
  <sheetFormatPr defaultColWidth="9.140625" defaultRowHeight="12.75"/>
  <cols>
    <col min="1" max="1" width="5.7109375" style="0" customWidth="1"/>
    <col min="2" max="2" width="36.57421875" style="0" customWidth="1"/>
    <col min="3" max="3" width="9.28125" style="0" customWidth="1"/>
    <col min="4" max="4" width="27.28125" style="0" customWidth="1"/>
  </cols>
  <sheetData>
    <row r="1" s="3" customFormat="1" ht="15.75">
      <c r="B1" s="8" t="s">
        <v>13</v>
      </c>
    </row>
    <row r="2" spans="1:4" s="5" customFormat="1" ht="29.25" customHeight="1">
      <c r="A2" s="4" t="s">
        <v>1</v>
      </c>
      <c r="B2" s="4" t="s">
        <v>2</v>
      </c>
      <c r="C2" s="7" t="s">
        <v>3</v>
      </c>
      <c r="D2" s="4"/>
    </row>
    <row r="3" spans="1:4" ht="15.75">
      <c r="A3" s="57">
        <v>1</v>
      </c>
      <c r="B3" s="58" t="s">
        <v>19</v>
      </c>
      <c r="C3" s="59" t="s">
        <v>20</v>
      </c>
      <c r="D3" s="60"/>
    </row>
    <row r="4" spans="1:4" ht="15.75">
      <c r="A4" s="57">
        <v>2</v>
      </c>
      <c r="B4" s="61" t="s">
        <v>21</v>
      </c>
      <c r="C4" s="59" t="s">
        <v>22</v>
      </c>
      <c r="D4" s="60"/>
    </row>
    <row r="5" spans="1:4" ht="15.75">
      <c r="A5" s="57">
        <v>3</v>
      </c>
      <c r="B5" s="61" t="s">
        <v>31</v>
      </c>
      <c r="C5" s="59" t="s">
        <v>32</v>
      </c>
      <c r="D5" s="60"/>
    </row>
    <row r="6" spans="1:4" ht="15.75">
      <c r="A6" s="57">
        <v>4</v>
      </c>
      <c r="B6" s="61" t="s">
        <v>196</v>
      </c>
      <c r="C6" s="59" t="s">
        <v>116</v>
      </c>
      <c r="D6" s="60"/>
    </row>
    <row r="7" spans="1:4" ht="15.75">
      <c r="A7" s="57">
        <v>5</v>
      </c>
      <c r="B7" s="61" t="s">
        <v>34</v>
      </c>
      <c r="C7" s="62" t="s">
        <v>35</v>
      </c>
      <c r="D7" s="60"/>
    </row>
    <row r="8" spans="1:4" ht="15.75">
      <c r="A8" s="57">
        <v>6</v>
      </c>
      <c r="B8" s="63" t="s">
        <v>36</v>
      </c>
      <c r="C8" s="59" t="s">
        <v>37</v>
      </c>
      <c r="D8" s="60"/>
    </row>
    <row r="9" spans="1:4" ht="15.75">
      <c r="A9" s="57">
        <v>7</v>
      </c>
      <c r="B9" s="58" t="s">
        <v>150</v>
      </c>
      <c r="C9" s="64" t="s">
        <v>151</v>
      </c>
      <c r="D9" s="60"/>
    </row>
    <row r="10" spans="1:4" s="21" customFormat="1" ht="15.75">
      <c r="A10" s="57">
        <v>8</v>
      </c>
      <c r="B10" s="58" t="s">
        <v>182</v>
      </c>
      <c r="C10" s="65" t="s">
        <v>183</v>
      </c>
      <c r="D10" s="66"/>
    </row>
    <row r="11" spans="1:4" s="21" customFormat="1" ht="15.75">
      <c r="A11" s="57">
        <v>9</v>
      </c>
      <c r="B11" s="58" t="s">
        <v>46</v>
      </c>
      <c r="C11" s="59" t="s">
        <v>47</v>
      </c>
      <c r="D11" s="66"/>
    </row>
    <row r="12" spans="1:4" ht="15.75">
      <c r="A12" s="57">
        <v>10</v>
      </c>
      <c r="B12" s="58" t="s">
        <v>48</v>
      </c>
      <c r="C12" s="59" t="s">
        <v>49</v>
      </c>
      <c r="D12" s="60"/>
    </row>
    <row r="13" spans="1:4" ht="15.75">
      <c r="A13" s="57">
        <v>11</v>
      </c>
      <c r="B13" s="61" t="s">
        <v>52</v>
      </c>
      <c r="C13" s="59" t="s">
        <v>53</v>
      </c>
      <c r="D13" s="60"/>
    </row>
    <row r="14" spans="1:4" s="21" customFormat="1" ht="15.75">
      <c r="A14" s="57">
        <v>12</v>
      </c>
      <c r="B14" s="58" t="s">
        <v>210</v>
      </c>
      <c r="C14" s="64">
        <v>14192</v>
      </c>
      <c r="D14" s="66"/>
    </row>
    <row r="15" spans="1:4" ht="15.75">
      <c r="A15" s="57">
        <v>13</v>
      </c>
      <c r="B15" s="61" t="s">
        <v>56</v>
      </c>
      <c r="C15" s="59" t="s">
        <v>57</v>
      </c>
      <c r="D15" s="60"/>
    </row>
    <row r="16" spans="1:4" ht="15.75">
      <c r="A16" s="57">
        <v>14</v>
      </c>
      <c r="B16" s="61" t="s">
        <v>58</v>
      </c>
      <c r="C16" s="59" t="s">
        <v>59</v>
      </c>
      <c r="D16" s="60"/>
    </row>
    <row r="17" spans="1:4" ht="15.75">
      <c r="A17" s="57">
        <v>15</v>
      </c>
      <c r="B17" s="58" t="s">
        <v>60</v>
      </c>
      <c r="C17" s="59" t="s">
        <v>61</v>
      </c>
      <c r="D17" s="60"/>
    </row>
    <row r="18" spans="1:4" s="21" customFormat="1" ht="15.75">
      <c r="A18" s="57">
        <v>16</v>
      </c>
      <c r="B18" s="58" t="s">
        <v>148</v>
      </c>
      <c r="C18" s="64">
        <v>48332</v>
      </c>
      <c r="D18" s="66"/>
    </row>
    <row r="19" spans="1:4" ht="15.75">
      <c r="A19" s="57">
        <v>17</v>
      </c>
      <c r="B19" s="61" t="s">
        <v>64</v>
      </c>
      <c r="C19" s="59" t="s">
        <v>65</v>
      </c>
      <c r="D19" s="60"/>
    </row>
    <row r="20" spans="1:4" ht="15.75">
      <c r="A20" s="57">
        <v>18</v>
      </c>
      <c r="B20" s="58" t="s">
        <v>72</v>
      </c>
      <c r="C20" s="59" t="s">
        <v>73</v>
      </c>
      <c r="D20" s="60"/>
    </row>
    <row r="21" spans="1:4" s="21" customFormat="1" ht="15.75">
      <c r="A21" s="57">
        <v>19</v>
      </c>
      <c r="B21" s="58" t="s">
        <v>213</v>
      </c>
      <c r="C21" s="64" t="s">
        <v>216</v>
      </c>
      <c r="D21" s="66"/>
    </row>
    <row r="22" spans="1:4" ht="15.75">
      <c r="A22" s="57">
        <v>20</v>
      </c>
      <c r="B22" s="61" t="s">
        <v>74</v>
      </c>
      <c r="C22" s="59" t="s">
        <v>75</v>
      </c>
      <c r="D22" s="60"/>
    </row>
    <row r="23" spans="1:4" s="21" customFormat="1" ht="15.75">
      <c r="A23" s="57">
        <v>21</v>
      </c>
      <c r="B23" s="61" t="s">
        <v>197</v>
      </c>
      <c r="C23" s="64">
        <v>37633</v>
      </c>
      <c r="D23" s="66"/>
    </row>
    <row r="24" spans="1:4" ht="15.75">
      <c r="A24" s="57">
        <v>22</v>
      </c>
      <c r="B24" s="58" t="s">
        <v>84</v>
      </c>
      <c r="C24" s="59" t="s">
        <v>85</v>
      </c>
      <c r="D24" s="60"/>
    </row>
    <row r="25" spans="1:4" ht="15.75">
      <c r="A25" s="57">
        <v>23</v>
      </c>
      <c r="B25" s="61" t="s">
        <v>86</v>
      </c>
      <c r="C25" s="59" t="s">
        <v>87</v>
      </c>
      <c r="D25" s="60"/>
    </row>
    <row r="26" spans="1:4" ht="15.75">
      <c r="A26" s="57">
        <v>24</v>
      </c>
      <c r="B26" s="61" t="s">
        <v>88</v>
      </c>
      <c r="C26" s="59" t="s">
        <v>89</v>
      </c>
      <c r="D26" s="60"/>
    </row>
    <row r="27" spans="1:4" ht="15.75">
      <c r="A27" s="57">
        <v>25</v>
      </c>
      <c r="B27" s="61" t="s">
        <v>90</v>
      </c>
      <c r="C27" s="59" t="s">
        <v>91</v>
      </c>
      <c r="D27" s="60"/>
    </row>
    <row r="28" spans="1:4" ht="15.75">
      <c r="A28" s="57">
        <v>26</v>
      </c>
      <c r="B28" s="61" t="s">
        <v>96</v>
      </c>
      <c r="C28" s="59" t="s">
        <v>97</v>
      </c>
      <c r="D28" s="60"/>
    </row>
    <row r="29" spans="1:4" ht="15.75">
      <c r="A29" s="57">
        <v>27</v>
      </c>
      <c r="B29" s="58" t="s">
        <v>104</v>
      </c>
      <c r="C29" s="59" t="s">
        <v>105</v>
      </c>
      <c r="D29" s="60"/>
    </row>
    <row r="30" spans="1:4" ht="15.75">
      <c r="A30" s="57">
        <v>28</v>
      </c>
      <c r="B30" s="61" t="s">
        <v>106</v>
      </c>
      <c r="C30" s="59" t="s">
        <v>107</v>
      </c>
      <c r="D30" s="60"/>
    </row>
    <row r="31" spans="1:4" s="21" customFormat="1" ht="15.75">
      <c r="A31" s="57">
        <v>29</v>
      </c>
      <c r="B31" s="58" t="s">
        <v>211</v>
      </c>
      <c r="C31" s="64" t="s">
        <v>212</v>
      </c>
      <c r="D31" s="66"/>
    </row>
    <row r="32" spans="1:4" ht="15.75">
      <c r="A32" s="57">
        <v>30</v>
      </c>
      <c r="B32" s="63" t="s">
        <v>146</v>
      </c>
      <c r="C32" s="64" t="s">
        <v>147</v>
      </c>
      <c r="D32" s="60"/>
    </row>
    <row r="33" spans="1:4" ht="21.75" customHeight="1">
      <c r="A33" s="60"/>
      <c r="B33" s="60"/>
      <c r="C33" s="60"/>
      <c r="D33" s="60"/>
    </row>
    <row r="34" spans="1:4" ht="21.75" customHeight="1">
      <c r="A34" s="60"/>
      <c r="B34" s="60"/>
      <c r="C34" s="60"/>
      <c r="D34" s="60"/>
    </row>
    <row r="35" spans="1:4" ht="21.75" customHeight="1">
      <c r="A35" s="60"/>
      <c r="B35" s="60"/>
      <c r="C35" s="60"/>
      <c r="D35" s="60"/>
    </row>
    <row r="36" spans="1:4" ht="21.75" customHeight="1">
      <c r="A36" s="60"/>
      <c r="B36" s="60"/>
      <c r="C36" s="60"/>
      <c r="D36" s="60"/>
    </row>
    <row r="52" ht="12.75">
      <c r="C52" s="1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yurfak2</cp:lastModifiedBy>
  <cp:lastPrinted>2013-10-07T08:06:59Z</cp:lastPrinted>
  <dcterms:created xsi:type="dcterms:W3CDTF">1996-10-08T23:32:33Z</dcterms:created>
  <dcterms:modified xsi:type="dcterms:W3CDTF">2013-10-12T09:57:55Z</dcterms:modified>
  <cp:category/>
  <cp:version/>
  <cp:contentType/>
  <cp:contentStatus/>
</cp:coreProperties>
</file>