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успеваем." sheetId="1" r:id="rId1"/>
    <sheet name="отчисл." sheetId="2" r:id="rId2"/>
    <sheet name="сверка" sheetId="3" r:id="rId3"/>
    <sheet name="инд.план" sheetId="4" r:id="rId4"/>
    <sheet name="список" sheetId="5" r:id="rId5"/>
  </sheets>
  <definedNames>
    <definedName name="_xlnm._FilterDatabase" localSheetId="1" hidden="1">'отчисл.'!$T$1:$U$4</definedName>
    <definedName name="_xlnm._FilterDatabase" localSheetId="0" hidden="1">'успеваем.'!$BU$1:$BV$30</definedName>
  </definedNames>
  <calcPr fullCalcOnLoad="1"/>
</workbook>
</file>

<file path=xl/comments1.xml><?xml version="1.0" encoding="utf-8"?>
<comments xmlns="http://schemas.openxmlformats.org/spreadsheetml/2006/main">
  <authors>
    <author>yurfak2</author>
  </authors>
  <commentList>
    <comment ref="B18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эколог.пр-5
соц.право-3
криминолог-5
</t>
        </r>
      </text>
    </comment>
    <comment ref="B30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соц.права-4</t>
        </r>
      </text>
    </comment>
    <comment ref="B8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соц.пр.-3
эколог.пр.-4
уг.пр- сс-з+4
</t>
        </r>
      </text>
    </comment>
    <comment ref="B16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соц.право-3
пзи-4
гр.пр-сс-з+5
МП-зач
сем.пр.-3
эколог.пр-5
кр-лог-3
кр-нал-4
уг.пр-сс-з+4
</t>
        </r>
      </text>
    </comment>
    <comment ref="B17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гр.пр-сс-4
угол.пр-сс-3
криминолог.-3
криминалист.-3
МП-3
МЧП-3
экологюпр.-3
фин.пр.-3
сем.пр.-3
коммерч.пр.-3
арбитр.пр-сс-3
жил.пр.-3
тамож.пр.-3
псо-3</t>
        </r>
      </text>
    </comment>
  </commentList>
</comments>
</file>

<file path=xl/comments2.xml><?xml version="1.0" encoding="utf-8"?>
<comments xmlns="http://schemas.openxmlformats.org/spreadsheetml/2006/main">
  <authors>
    <author>yurfak2</author>
  </authors>
  <commentList>
    <comment ref="B18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мп-3
сем.пр-4
ин.яз.-3-3</t>
        </r>
      </text>
    </comment>
    <comment ref="B20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прав.стат.-4
соц.право-4
эколог.право-4
криминолог.-4
муниц.пр.-4
криминалист.-5
арбитр.пр-сс-3</t>
        </r>
      </text>
    </comment>
    <comment ref="B17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эколог.пр.-4
</t>
        </r>
      </text>
    </comment>
  </commentList>
</comments>
</file>

<file path=xl/sharedStrings.xml><?xml version="1.0" encoding="utf-8"?>
<sst xmlns="http://schemas.openxmlformats.org/spreadsheetml/2006/main" count="975" uniqueCount="185">
  <si>
    <t xml:space="preserve">     1 семестр</t>
  </si>
  <si>
    <t xml:space="preserve">    2 семестр</t>
  </si>
  <si>
    <t>№</t>
  </si>
  <si>
    <t>ФИО</t>
  </si>
  <si>
    <t>ст.бил.</t>
  </si>
  <si>
    <t>Отеч.история (з)</t>
  </si>
  <si>
    <t>Математика</t>
  </si>
  <si>
    <t>ТГП (з)</t>
  </si>
  <si>
    <t>ИОГП (з)</t>
  </si>
  <si>
    <t>ИГПЗС (з)</t>
  </si>
  <si>
    <t>Римское право</t>
  </si>
  <si>
    <t>Проваохр.орг.</t>
  </si>
  <si>
    <t>Отеч.история (эк)</t>
  </si>
  <si>
    <t>Культурология</t>
  </si>
  <si>
    <t>ТГП (эк)</t>
  </si>
  <si>
    <t>ИОГП (эк)</t>
  </si>
  <si>
    <t>ИГПЗС (эк)</t>
  </si>
  <si>
    <t>Курсовая ТГП</t>
  </si>
  <si>
    <t>Латин.яз</t>
  </si>
  <si>
    <t xml:space="preserve"> набор  2009</t>
  </si>
  <si>
    <t>Бободжони Рахим</t>
  </si>
  <si>
    <t>0417-09</t>
  </si>
  <si>
    <t>Борисова Наталья Владимировна</t>
  </si>
  <si>
    <t>Варданян Эрик Эдвардович</t>
  </si>
  <si>
    <t>0386-09</t>
  </si>
  <si>
    <t>Горбунов Кирилл Максимович</t>
  </si>
  <si>
    <t>0476-09</t>
  </si>
  <si>
    <t>0123-09</t>
  </si>
  <si>
    <t>0044-09</t>
  </si>
  <si>
    <t>0227-09</t>
  </si>
  <si>
    <t>Ионкина Елена Владимировна</t>
  </si>
  <si>
    <t>0420-09</t>
  </si>
  <si>
    <t>Капранов Анатолий Владимирович</t>
  </si>
  <si>
    <t>0200-09</t>
  </si>
  <si>
    <t>Коновалова Евгения Вячеславовна</t>
  </si>
  <si>
    <t>0154-09</t>
  </si>
  <si>
    <t>Короткова Марина Константинова</t>
  </si>
  <si>
    <t>0118-09</t>
  </si>
  <si>
    <t>Митина Альвина Михайловна</t>
  </si>
  <si>
    <t>0187-09</t>
  </si>
  <si>
    <t>Похин Андрей Васильевич</t>
  </si>
  <si>
    <t>0002-09</t>
  </si>
  <si>
    <t>Смирнов Роман Алексеевич</t>
  </si>
  <si>
    <t>0103-09</t>
  </si>
  <si>
    <t>Умаров Саид Назиркулович</t>
  </si>
  <si>
    <t>0241-09</t>
  </si>
  <si>
    <t>Багрова Елена Владимировна</t>
  </si>
  <si>
    <t>0394-09</t>
  </si>
  <si>
    <t>Джаборов Сухроб Аликулович</t>
  </si>
  <si>
    <t>Елканов Рустам Олегович</t>
  </si>
  <si>
    <t>Курочкина Галина Александровна</t>
  </si>
  <si>
    <t>0327-09</t>
  </si>
  <si>
    <t>Толпеева Галина Сергеевна</t>
  </si>
  <si>
    <t>0395-09</t>
  </si>
  <si>
    <t xml:space="preserve">  1 семестр</t>
  </si>
  <si>
    <t xml:space="preserve"> 2 семестр</t>
  </si>
  <si>
    <t xml:space="preserve"> сумма задолж.</t>
  </si>
  <si>
    <t>Варданян Эдмон Эдвардович</t>
  </si>
  <si>
    <t>4080-09</t>
  </si>
  <si>
    <t>Жердева Светлана Валериевна</t>
  </si>
  <si>
    <t>Дисциплина</t>
  </si>
  <si>
    <t>семестр</t>
  </si>
  <si>
    <t>Преподаватель</t>
  </si>
  <si>
    <t>Дата 
сдачи</t>
  </si>
  <si>
    <t>Отечественная история</t>
  </si>
  <si>
    <t>зачет</t>
  </si>
  <si>
    <t>Теория государства и права</t>
  </si>
  <si>
    <t>Правоохранительные органы</t>
  </si>
  <si>
    <t>экзамен</t>
  </si>
  <si>
    <t>Индивидуальный план-график сдачи зачетов и экзаменов 
студентки 1 курса заочного отделения юридического факультета 
Коротковой Марины Константиновны (0118-09)</t>
  </si>
  <si>
    <t>Князев Е.А.</t>
  </si>
  <si>
    <t>Малышева Н.С.</t>
  </si>
  <si>
    <t>История государства и права зарубежных стран</t>
  </si>
  <si>
    <t>Емелин А.С.</t>
  </si>
  <si>
    <t>Пяткина Д.А.</t>
  </si>
  <si>
    <t>Майорова Е.И.</t>
  </si>
  <si>
    <t>Латинский язык</t>
  </si>
  <si>
    <t>д.зач.</t>
  </si>
  <si>
    <t>Арутюнова Н.Э.</t>
  </si>
  <si>
    <t>Зам.декана __________________________</t>
  </si>
  <si>
    <t>Маякова  О.С.</t>
  </si>
  <si>
    <t>\з</t>
  </si>
  <si>
    <t>з</t>
  </si>
  <si>
    <t>0328-09</t>
  </si>
  <si>
    <t>\4</t>
  </si>
  <si>
    <t>\5</t>
  </si>
  <si>
    <t>\2</t>
  </si>
  <si>
    <t>\3</t>
  </si>
  <si>
    <t>2\3</t>
  </si>
  <si>
    <t>п\з3</t>
  </si>
  <si>
    <t>2\2\3</t>
  </si>
  <si>
    <t>Логика</t>
  </si>
  <si>
    <t>2515-09</t>
  </si>
  <si>
    <t>Псих.и пед.</t>
  </si>
  <si>
    <t>Риторика</t>
  </si>
  <si>
    <t>БЖД</t>
  </si>
  <si>
    <t>Бухуче. И СБЭ</t>
  </si>
  <si>
    <t xml:space="preserve"> 3 семестр</t>
  </si>
  <si>
    <t>№179с от 08.09.2010</t>
  </si>
  <si>
    <r>
      <t xml:space="preserve">Шлюкова Марина </t>
    </r>
    <r>
      <rPr>
        <sz val="9"/>
        <rFont val="Arial"/>
        <family val="2"/>
      </rPr>
      <t>Анатольевна</t>
    </r>
  </si>
  <si>
    <t>Русск.яз. (зач)</t>
  </si>
  <si>
    <t>Гражд.пр.(1ч.) зач</t>
  </si>
  <si>
    <t>Угол.пр.(об.ч.)зач</t>
  </si>
  <si>
    <t>Аглямутдинова Эльвира Ильдаровна</t>
  </si>
  <si>
    <t>0344-10</t>
  </si>
  <si>
    <t>Барышев Станислав Валерьевич</t>
  </si>
  <si>
    <t>3292-06</t>
  </si>
  <si>
    <t>Короткова Марина Константиновна</t>
  </si>
  <si>
    <t>Шлюкова Марина Анатольевна</t>
  </si>
  <si>
    <t>п\з</t>
  </si>
  <si>
    <t>сдан зачет, нужен экзамен</t>
  </si>
  <si>
    <t>п\з5</t>
  </si>
  <si>
    <t>п\з4</t>
  </si>
  <si>
    <t>на отчисление</t>
  </si>
  <si>
    <t>с экономического</t>
  </si>
  <si>
    <t>Курсовая 
Гр.пр.- 1ч.</t>
  </si>
  <si>
    <t xml:space="preserve"> 4 семестр</t>
  </si>
  <si>
    <t>КСЕ (эк)</t>
  </si>
  <si>
    <t>КПРФ (зач)</t>
  </si>
  <si>
    <t>Гражд.пр.(1ч.) эк</t>
  </si>
  <si>
    <t>Угол.пр.(об.ч.)эк</t>
  </si>
  <si>
    <t>Русск.яз. (эк)</t>
  </si>
  <si>
    <t>Этика д.о.(д.з.)</t>
  </si>
  <si>
    <t>Земельн.пр.(д.з.)</t>
  </si>
  <si>
    <t>2\4</t>
  </si>
  <si>
    <t>Докалов Сергей Викторович</t>
  </si>
  <si>
    <t>6125-06</t>
  </si>
  <si>
    <t>Религиоведение</t>
  </si>
  <si>
    <t>Философия (зач)</t>
  </si>
  <si>
    <t>Информ и мат(1ц)</t>
  </si>
  <si>
    <t>И П П У (д\з)</t>
  </si>
  <si>
    <t>К П РФ (эк)</t>
  </si>
  <si>
    <t>Администр.пр.</t>
  </si>
  <si>
    <t>Бернацкий Павел Владимирович</t>
  </si>
  <si>
    <t>Игохина Яна Вячеславовна</t>
  </si>
  <si>
    <t>0474-07</t>
  </si>
  <si>
    <t>Покровская Екатерина Николаевна</t>
  </si>
  <si>
    <t xml:space="preserve"> 5 семестр</t>
  </si>
  <si>
    <r>
      <t>Гражд.пр.(2ч)</t>
    </r>
    <r>
      <rPr>
        <sz val="10"/>
        <rFont val="Arial"/>
        <family val="2"/>
      </rPr>
      <t>зач</t>
    </r>
  </si>
  <si>
    <r>
      <t>Угол.пр.(ос.ч.)</t>
    </r>
    <r>
      <rPr>
        <sz val="10"/>
        <rFont val="Arial"/>
        <family val="2"/>
      </rPr>
      <t>зач</t>
    </r>
  </si>
  <si>
    <t xml:space="preserve"> 6 семестр</t>
  </si>
  <si>
    <t>Философия (эк)</t>
  </si>
  <si>
    <t>Экономика(д\з)</t>
  </si>
  <si>
    <t>Офис.тех.(эк)</t>
  </si>
  <si>
    <t>К П З С (д\з)</t>
  </si>
  <si>
    <t>Гражд.пр.(2ч) эк</t>
  </si>
  <si>
    <r>
      <t>Угол.пр.(ос.ч.)</t>
    </r>
    <r>
      <rPr>
        <sz val="10"/>
        <rFont val="Arial"/>
        <family val="2"/>
      </rPr>
      <t>эк</t>
    </r>
  </si>
  <si>
    <t>Р П П (зач)</t>
  </si>
  <si>
    <t>Курсовая 
Гр.пр.- 2ч.</t>
  </si>
  <si>
    <t>№159с от 15.10.2011</t>
  </si>
  <si>
    <t>№1с от 10.10.2011</t>
  </si>
  <si>
    <t>№155с от 12.10.2011</t>
  </si>
  <si>
    <t>Маркова Наталья Леонидовна</t>
  </si>
  <si>
    <t>0361-10</t>
  </si>
  <si>
    <t>Володин Евгений Валерьевич</t>
  </si>
  <si>
    <t>Носов Виталий Александрович</t>
  </si>
  <si>
    <t>Ин.яз.англ. (д\з)</t>
  </si>
  <si>
    <t>Социология (э)</t>
  </si>
  <si>
    <t>Трудовое пр.(з)</t>
  </si>
  <si>
    <t>Юр.психолог.(д\з)</t>
  </si>
  <si>
    <t>У И П (э)</t>
  </si>
  <si>
    <t>Р П П (эк)</t>
  </si>
  <si>
    <t xml:space="preserve">   6 семестр</t>
  </si>
  <si>
    <t xml:space="preserve">  7 семестр</t>
  </si>
  <si>
    <t>Курсовая 
РПП</t>
  </si>
  <si>
    <t xml:space="preserve"> 7 семестр</t>
  </si>
  <si>
    <t>0262-12</t>
  </si>
  <si>
    <t>Пичугина Оксана Викторовна</t>
  </si>
  <si>
    <t>0267-12</t>
  </si>
  <si>
    <t>Макарова Елена Сергеевна</t>
  </si>
  <si>
    <t>Гражд.пр-сс (з)</t>
  </si>
  <si>
    <t>63/1с от 04.03.2012 и 30с от 05.03.2013</t>
  </si>
  <si>
    <t>Ин.яз.(эк)</t>
  </si>
  <si>
    <t>Гражд.пр-сс(эк)</t>
  </si>
  <si>
    <t>Политология (эк)</t>
  </si>
  <si>
    <t>Трудовое пр.(эк)</t>
  </si>
  <si>
    <t>Угол.пр-сс (з)</t>
  </si>
  <si>
    <t>Муницип.пр. (д\з)</t>
  </si>
  <si>
    <t>Прокур.надз.(д\з)</t>
  </si>
  <si>
    <t>Учебная практика</t>
  </si>
  <si>
    <t xml:space="preserve"> 8 семестр</t>
  </si>
  <si>
    <t>№ 106с от 22.09.2012</t>
  </si>
  <si>
    <t xml:space="preserve">  8 семестр</t>
  </si>
  <si>
    <r>
      <t>Сафаров(</t>
    </r>
    <r>
      <rPr>
        <sz val="8"/>
        <rFont val="Arial"/>
        <family val="2"/>
      </rPr>
      <t>Бободжони)</t>
    </r>
    <r>
      <rPr>
        <sz val="9"/>
        <rFont val="Arial"/>
        <family val="2"/>
      </rPr>
      <t xml:space="preserve"> Бободжон Рахимович</t>
    </r>
  </si>
  <si>
    <t>№ 63с от 03.07.2013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</si>
</sst>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0"/>
    </font>
    <font>
      <sz val="8"/>
      <name val="Tahoma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8" fillId="0" borderId="1" xfId="18" applyFont="1" applyBorder="1" applyAlignment="1">
      <alignment horizontal="center"/>
      <protection/>
    </xf>
    <xf numFmtId="0" fontId="9" fillId="0" borderId="1" xfId="18" applyFont="1" applyBorder="1" applyAlignment="1">
      <alignment horizontal="center" wrapText="1"/>
      <protection/>
    </xf>
    <xf numFmtId="0" fontId="9" fillId="0" borderId="0" xfId="18" applyFont="1" applyAlignment="1">
      <alignment horizontal="center"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vertical="center" wrapText="1"/>
      <protection/>
    </xf>
    <xf numFmtId="14" fontId="12" fillId="0" borderId="1" xfId="18" applyNumberFormat="1" applyBorder="1" applyAlignment="1">
      <alignment horizontal="center"/>
      <protection/>
    </xf>
    <xf numFmtId="0" fontId="12" fillId="0" borderId="0" xfId="18">
      <alignment/>
      <protection/>
    </xf>
    <xf numFmtId="0" fontId="15" fillId="0" borderId="0" xfId="18" applyFont="1">
      <alignment/>
      <protection/>
    </xf>
    <xf numFmtId="0" fontId="12" fillId="0" borderId="0" xfId="18" applyAlignment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0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3" fillId="0" borderId="8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right" textRotation="90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left" vertical="center"/>
    </xf>
    <xf numFmtId="0" fontId="0" fillId="4" borderId="5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3" xfId="0" applyFont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9" fillId="0" borderId="1" xfId="0" applyFont="1" applyBorder="1" applyAlignment="1">
      <alignment horizontal="center" textRotation="90"/>
    </xf>
    <xf numFmtId="0" fontId="0" fillId="7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7" xfId="18" applyFont="1" applyBorder="1" applyAlignment="1">
      <alignment horizontal="center" wrapText="1"/>
      <protection/>
    </xf>
    <xf numFmtId="0" fontId="8" fillId="0" borderId="7" xfId="18" applyFont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ЛАН-ГРАФИК экзамен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0"/>
  <sheetViews>
    <sheetView tabSelected="1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10" width="4.28125" style="20" customWidth="1"/>
    <col min="11" max="11" width="3.7109375" style="12" customWidth="1"/>
    <col min="12" max="19" width="4.28125" style="20" customWidth="1"/>
    <col min="20" max="20" width="3.7109375" style="12" customWidth="1"/>
    <col min="21" max="28" width="4.7109375" style="0" customWidth="1"/>
    <col min="29" max="29" width="3.7109375" style="12" customWidth="1"/>
    <col min="30" max="37" width="4.7109375" style="0" customWidth="1"/>
    <col min="38" max="38" width="3.7109375" style="12" customWidth="1"/>
    <col min="39" max="45" width="4.7109375" style="0" customWidth="1"/>
    <col min="46" max="46" width="3.7109375" style="12" customWidth="1"/>
    <col min="47" max="54" width="4.7109375" style="0" customWidth="1"/>
    <col min="55" max="55" width="3.7109375" style="12" customWidth="1"/>
    <col min="56" max="63" width="4.7109375" style="20" customWidth="1"/>
    <col min="64" max="64" width="3.7109375" style="12" customWidth="1"/>
    <col min="65" max="72" width="4.7109375" style="0" customWidth="1"/>
    <col min="73" max="73" width="3.7109375" style="12" customWidth="1"/>
    <col min="74" max="74" width="4.7109375" style="21" customWidth="1"/>
    <col min="75" max="75" width="4.7109375" style="101" customWidth="1"/>
    <col min="76" max="77" width="4.7109375" style="0" customWidth="1"/>
  </cols>
  <sheetData>
    <row r="1" spans="2:74" s="1" customFormat="1" ht="15.75">
      <c r="B1" s="2" t="s">
        <v>19</v>
      </c>
      <c r="D1" s="72" t="s">
        <v>0</v>
      </c>
      <c r="E1" s="70"/>
      <c r="F1" s="70"/>
      <c r="G1" s="70"/>
      <c r="H1" s="70"/>
      <c r="I1" s="70"/>
      <c r="J1" s="71">
        <v>7</v>
      </c>
      <c r="K1" s="81"/>
      <c r="L1" s="69" t="s">
        <v>1</v>
      </c>
      <c r="M1" s="70"/>
      <c r="N1" s="70"/>
      <c r="O1" s="70"/>
      <c r="P1" s="70"/>
      <c r="Q1" s="70"/>
      <c r="R1" s="70"/>
      <c r="S1" s="71">
        <v>8</v>
      </c>
      <c r="T1" s="81"/>
      <c r="U1" s="73" t="s">
        <v>97</v>
      </c>
      <c r="AB1" s="103">
        <v>8</v>
      </c>
      <c r="AC1" s="84"/>
      <c r="AD1" s="73" t="s">
        <v>116</v>
      </c>
      <c r="AK1" s="103">
        <v>8</v>
      </c>
      <c r="AL1" s="84"/>
      <c r="AM1" s="73" t="s">
        <v>137</v>
      </c>
      <c r="AS1" s="103">
        <v>7</v>
      </c>
      <c r="AT1" s="84"/>
      <c r="AU1" s="73" t="s">
        <v>162</v>
      </c>
      <c r="BB1" s="103">
        <v>8</v>
      </c>
      <c r="BC1" s="84"/>
      <c r="BD1" s="122" t="s">
        <v>163</v>
      </c>
      <c r="BE1" s="12"/>
      <c r="BF1" s="12"/>
      <c r="BG1" s="12"/>
      <c r="BH1" s="12"/>
      <c r="BI1" s="12"/>
      <c r="BJ1" s="12"/>
      <c r="BK1" s="30">
        <v>8</v>
      </c>
      <c r="BL1" s="84"/>
      <c r="BM1" s="122" t="s">
        <v>182</v>
      </c>
      <c r="BT1" s="30">
        <v>8</v>
      </c>
      <c r="BU1" s="84"/>
      <c r="BV1" s="78"/>
    </row>
    <row r="2" spans="1:77" s="12" customFormat="1" ht="93.75" customHeight="1">
      <c r="A2" s="4" t="s">
        <v>2</v>
      </c>
      <c r="B2" s="25" t="s">
        <v>3</v>
      </c>
      <c r="C2" s="26" t="s">
        <v>4</v>
      </c>
      <c r="D2" s="68" t="s">
        <v>5</v>
      </c>
      <c r="E2" s="68" t="s">
        <v>18</v>
      </c>
      <c r="F2" s="68" t="s">
        <v>6</v>
      </c>
      <c r="G2" s="68" t="s">
        <v>7</v>
      </c>
      <c r="H2" s="68" t="s">
        <v>8</v>
      </c>
      <c r="I2" s="68" t="s">
        <v>9</v>
      </c>
      <c r="J2" s="75" t="s">
        <v>11</v>
      </c>
      <c r="K2" s="82" t="s">
        <v>54</v>
      </c>
      <c r="L2" s="76" t="s">
        <v>12</v>
      </c>
      <c r="M2" s="68" t="s">
        <v>13</v>
      </c>
      <c r="N2" s="68" t="s">
        <v>91</v>
      </c>
      <c r="O2" s="68" t="s">
        <v>14</v>
      </c>
      <c r="P2" s="68" t="s">
        <v>15</v>
      </c>
      <c r="Q2" s="68" t="s">
        <v>16</v>
      </c>
      <c r="R2" s="68" t="s">
        <v>10</v>
      </c>
      <c r="S2" s="74" t="s">
        <v>17</v>
      </c>
      <c r="T2" s="82" t="s">
        <v>55</v>
      </c>
      <c r="U2" s="63" t="s">
        <v>100</v>
      </c>
      <c r="V2" s="8" t="s">
        <v>93</v>
      </c>
      <c r="W2" s="8" t="s">
        <v>127</v>
      </c>
      <c r="X2" s="8" t="s">
        <v>94</v>
      </c>
      <c r="Y2" s="8" t="s">
        <v>95</v>
      </c>
      <c r="Z2" s="8" t="s">
        <v>101</v>
      </c>
      <c r="AA2" s="8" t="s">
        <v>102</v>
      </c>
      <c r="AB2" s="77" t="s">
        <v>96</v>
      </c>
      <c r="AC2" s="104" t="s">
        <v>97</v>
      </c>
      <c r="AD2" s="8" t="s">
        <v>121</v>
      </c>
      <c r="AE2" s="8" t="s">
        <v>117</v>
      </c>
      <c r="AF2" s="8" t="s">
        <v>118</v>
      </c>
      <c r="AG2" s="8" t="s">
        <v>119</v>
      </c>
      <c r="AH2" s="8" t="s">
        <v>120</v>
      </c>
      <c r="AI2" s="8" t="s">
        <v>123</v>
      </c>
      <c r="AJ2" s="8" t="s">
        <v>122</v>
      </c>
      <c r="AK2" s="105" t="s">
        <v>115</v>
      </c>
      <c r="AL2" s="104" t="s">
        <v>116</v>
      </c>
      <c r="AM2" s="8" t="s">
        <v>128</v>
      </c>
      <c r="AN2" s="8" t="s">
        <v>129</v>
      </c>
      <c r="AO2" s="8" t="s">
        <v>130</v>
      </c>
      <c r="AP2" s="8" t="s">
        <v>131</v>
      </c>
      <c r="AQ2" s="8" t="s">
        <v>138</v>
      </c>
      <c r="AR2" s="8" t="s">
        <v>132</v>
      </c>
      <c r="AS2" s="8" t="s">
        <v>139</v>
      </c>
      <c r="AT2" s="104" t="s">
        <v>137</v>
      </c>
      <c r="AU2" s="8" t="s">
        <v>141</v>
      </c>
      <c r="AV2" s="8" t="s">
        <v>142</v>
      </c>
      <c r="AW2" s="8" t="s">
        <v>143</v>
      </c>
      <c r="AX2" s="8" t="s">
        <v>144</v>
      </c>
      <c r="AY2" s="8" t="s">
        <v>145</v>
      </c>
      <c r="AZ2" s="8" t="s">
        <v>146</v>
      </c>
      <c r="BA2" s="8" t="s">
        <v>147</v>
      </c>
      <c r="BB2" s="105" t="s">
        <v>148</v>
      </c>
      <c r="BC2" s="104" t="s">
        <v>140</v>
      </c>
      <c r="BD2" s="8" t="s">
        <v>156</v>
      </c>
      <c r="BE2" s="8" t="s">
        <v>157</v>
      </c>
      <c r="BF2" s="8" t="s">
        <v>170</v>
      </c>
      <c r="BG2" s="8" t="s">
        <v>158</v>
      </c>
      <c r="BH2" s="8" t="s">
        <v>159</v>
      </c>
      <c r="BI2" s="8" t="s">
        <v>160</v>
      </c>
      <c r="BJ2" s="8" t="s">
        <v>161</v>
      </c>
      <c r="BK2" s="105" t="s">
        <v>164</v>
      </c>
      <c r="BL2" s="104" t="s">
        <v>165</v>
      </c>
      <c r="BM2" s="8" t="s">
        <v>172</v>
      </c>
      <c r="BN2" s="8" t="s">
        <v>174</v>
      </c>
      <c r="BO2" s="8" t="s">
        <v>173</v>
      </c>
      <c r="BP2" s="8" t="s">
        <v>175</v>
      </c>
      <c r="BQ2" s="8" t="s">
        <v>176</v>
      </c>
      <c r="BR2" s="8" t="s">
        <v>177</v>
      </c>
      <c r="BS2" s="8" t="s">
        <v>178</v>
      </c>
      <c r="BT2" s="131" t="s">
        <v>179</v>
      </c>
      <c r="BU2" s="104" t="s">
        <v>180</v>
      </c>
      <c r="BV2" s="79" t="s">
        <v>56</v>
      </c>
      <c r="BW2" s="96"/>
      <c r="BX2" s="8"/>
      <c r="BY2" s="8"/>
    </row>
    <row r="3" spans="1:77" s="30" customFormat="1" ht="15" customHeight="1">
      <c r="A3" s="23">
        <v>1</v>
      </c>
      <c r="B3" s="107" t="s">
        <v>46</v>
      </c>
      <c r="C3" s="5" t="s">
        <v>47</v>
      </c>
      <c r="D3" s="51">
        <v>4</v>
      </c>
      <c r="E3" s="52">
        <v>4</v>
      </c>
      <c r="F3" s="52">
        <v>4</v>
      </c>
      <c r="G3" s="52" t="s">
        <v>82</v>
      </c>
      <c r="H3" s="52" t="s">
        <v>82</v>
      </c>
      <c r="I3" s="52" t="s">
        <v>82</v>
      </c>
      <c r="J3" s="52">
        <v>4</v>
      </c>
      <c r="K3" s="83">
        <v>0</v>
      </c>
      <c r="L3" s="52">
        <v>4</v>
      </c>
      <c r="M3" s="52">
        <v>3</v>
      </c>
      <c r="N3" s="52">
        <v>3</v>
      </c>
      <c r="O3" s="52">
        <v>4</v>
      </c>
      <c r="P3" s="52">
        <v>4</v>
      </c>
      <c r="Q3" s="52">
        <v>4</v>
      </c>
      <c r="R3" s="52">
        <v>4</v>
      </c>
      <c r="S3" s="52">
        <v>3</v>
      </c>
      <c r="T3" s="83">
        <v>0</v>
      </c>
      <c r="U3" s="52">
        <v>4</v>
      </c>
      <c r="V3" s="52">
        <v>4</v>
      </c>
      <c r="W3" s="52">
        <v>4</v>
      </c>
      <c r="X3" s="52">
        <v>4</v>
      </c>
      <c r="Y3" s="52">
        <v>4</v>
      </c>
      <c r="Z3" s="52" t="s">
        <v>82</v>
      </c>
      <c r="AA3" s="52" t="s">
        <v>82</v>
      </c>
      <c r="AB3" s="52">
        <v>4</v>
      </c>
      <c r="AC3" s="83">
        <v>0</v>
      </c>
      <c r="AD3" s="52">
        <v>3</v>
      </c>
      <c r="AE3" s="52">
        <v>3</v>
      </c>
      <c r="AF3" s="52" t="s">
        <v>82</v>
      </c>
      <c r="AG3" s="52">
        <v>3</v>
      </c>
      <c r="AH3" s="52">
        <v>3</v>
      </c>
      <c r="AI3" s="52">
        <v>5</v>
      </c>
      <c r="AJ3" s="52">
        <v>5</v>
      </c>
      <c r="AK3" s="52">
        <v>4</v>
      </c>
      <c r="AL3" s="83">
        <v>0</v>
      </c>
      <c r="AM3" s="52" t="s">
        <v>82</v>
      </c>
      <c r="AN3" s="52">
        <v>5</v>
      </c>
      <c r="AO3" s="52">
        <v>5</v>
      </c>
      <c r="AP3" s="52">
        <v>4</v>
      </c>
      <c r="AQ3" s="52" t="s">
        <v>82</v>
      </c>
      <c r="AR3" s="52">
        <v>4</v>
      </c>
      <c r="AS3" s="52" t="s">
        <v>82</v>
      </c>
      <c r="AT3" s="83">
        <v>0</v>
      </c>
      <c r="AU3" s="52">
        <v>3</v>
      </c>
      <c r="AV3" s="52">
        <v>4</v>
      </c>
      <c r="AW3" s="52">
        <v>5</v>
      </c>
      <c r="AX3" s="52">
        <v>3</v>
      </c>
      <c r="AY3" s="52">
        <v>4</v>
      </c>
      <c r="AZ3" s="52">
        <v>4</v>
      </c>
      <c r="BA3" s="52" t="s">
        <v>82</v>
      </c>
      <c r="BB3" s="52">
        <v>5</v>
      </c>
      <c r="BC3" s="83">
        <v>0</v>
      </c>
      <c r="BD3" s="52">
        <v>3</v>
      </c>
      <c r="BE3" s="52">
        <v>3</v>
      </c>
      <c r="BF3" s="52" t="s">
        <v>82</v>
      </c>
      <c r="BG3" s="52" t="s">
        <v>82</v>
      </c>
      <c r="BH3" s="52">
        <v>4</v>
      </c>
      <c r="BI3" s="52">
        <v>5</v>
      </c>
      <c r="BJ3" s="52">
        <v>5</v>
      </c>
      <c r="BK3" s="52">
        <v>5</v>
      </c>
      <c r="BL3" s="83">
        <v>0</v>
      </c>
      <c r="BM3" s="52">
        <v>3</v>
      </c>
      <c r="BN3" s="52">
        <v>3</v>
      </c>
      <c r="BO3" s="52">
        <v>5</v>
      </c>
      <c r="BP3" s="52">
        <v>5</v>
      </c>
      <c r="BQ3" s="52">
        <v>4</v>
      </c>
      <c r="BR3" s="52">
        <v>4</v>
      </c>
      <c r="BS3" s="52">
        <v>4</v>
      </c>
      <c r="BT3" s="52" t="s">
        <v>82</v>
      </c>
      <c r="BU3" s="83">
        <v>0</v>
      </c>
      <c r="BV3" s="80">
        <f aca="true" t="shared" si="0" ref="BV3:BV8">K3+T3+AC3+AL3+AT3+BC3+BL3</f>
        <v>0</v>
      </c>
      <c r="BW3" s="98">
        <v>1</v>
      </c>
      <c r="BX3" s="5"/>
      <c r="BY3" s="5"/>
    </row>
    <row r="4" spans="1:77" s="94" customFormat="1" ht="15" customHeight="1">
      <c r="A4" s="23">
        <v>2</v>
      </c>
      <c r="B4" s="107" t="s">
        <v>133</v>
      </c>
      <c r="C4" s="114">
        <v>63035</v>
      </c>
      <c r="D4" s="51" t="s">
        <v>89</v>
      </c>
      <c r="E4" s="52" t="s">
        <v>84</v>
      </c>
      <c r="F4" s="115"/>
      <c r="G4" s="52" t="s">
        <v>109</v>
      </c>
      <c r="H4" s="52" t="s">
        <v>109</v>
      </c>
      <c r="I4" s="52" t="s">
        <v>109</v>
      </c>
      <c r="J4" s="52" t="s">
        <v>89</v>
      </c>
      <c r="K4" s="83">
        <v>0</v>
      </c>
      <c r="L4" s="52" t="s">
        <v>89</v>
      </c>
      <c r="M4" s="52" t="s">
        <v>87</v>
      </c>
      <c r="N4" s="52" t="s">
        <v>89</v>
      </c>
      <c r="O4" s="52" t="s">
        <v>89</v>
      </c>
      <c r="P4" s="52" t="s">
        <v>89</v>
      </c>
      <c r="Q4" s="52" t="s">
        <v>89</v>
      </c>
      <c r="R4" s="52" t="s">
        <v>112</v>
      </c>
      <c r="S4" s="52" t="s">
        <v>112</v>
      </c>
      <c r="T4" s="83">
        <v>0</v>
      </c>
      <c r="U4" s="113"/>
      <c r="V4" s="52" t="s">
        <v>89</v>
      </c>
      <c r="W4" s="52" t="s">
        <v>89</v>
      </c>
      <c r="X4" s="52" t="s">
        <v>87</v>
      </c>
      <c r="Y4" s="52" t="s">
        <v>84</v>
      </c>
      <c r="Z4" s="52" t="s">
        <v>109</v>
      </c>
      <c r="AA4" s="113"/>
      <c r="AB4" s="52" t="s">
        <v>89</v>
      </c>
      <c r="AC4" s="83">
        <v>0</v>
      </c>
      <c r="AD4" s="52" t="s">
        <v>84</v>
      </c>
      <c r="AE4" s="52" t="s">
        <v>87</v>
      </c>
      <c r="AF4" s="52" t="s">
        <v>109</v>
      </c>
      <c r="AG4" s="52" t="s">
        <v>87</v>
      </c>
      <c r="AH4" s="52" t="s">
        <v>89</v>
      </c>
      <c r="AI4" s="52" t="s">
        <v>85</v>
      </c>
      <c r="AJ4" s="52" t="s">
        <v>87</v>
      </c>
      <c r="AK4" s="52" t="s">
        <v>84</v>
      </c>
      <c r="AL4" s="83">
        <v>0</v>
      </c>
      <c r="AM4" s="52" t="s">
        <v>82</v>
      </c>
      <c r="AN4" s="52">
        <v>3</v>
      </c>
      <c r="AO4" s="52">
        <v>4</v>
      </c>
      <c r="AP4" s="52">
        <v>4</v>
      </c>
      <c r="AQ4" s="52" t="s">
        <v>82</v>
      </c>
      <c r="AR4" s="52">
        <v>4</v>
      </c>
      <c r="AS4" s="52" t="s">
        <v>82</v>
      </c>
      <c r="AT4" s="83">
        <v>0</v>
      </c>
      <c r="AU4" s="52">
        <v>3</v>
      </c>
      <c r="AV4" s="52">
        <v>4</v>
      </c>
      <c r="AW4" s="52">
        <v>3</v>
      </c>
      <c r="AX4" s="52">
        <v>3</v>
      </c>
      <c r="AY4" s="52">
        <v>3</v>
      </c>
      <c r="AZ4" s="52">
        <v>3</v>
      </c>
      <c r="BA4" s="52" t="s">
        <v>82</v>
      </c>
      <c r="BB4" s="52">
        <v>4</v>
      </c>
      <c r="BC4" s="83">
        <v>0</v>
      </c>
      <c r="BD4" s="52" t="s">
        <v>109</v>
      </c>
      <c r="BE4" s="52" t="s">
        <v>89</v>
      </c>
      <c r="BF4" s="52" t="s">
        <v>82</v>
      </c>
      <c r="BG4" s="52" t="s">
        <v>82</v>
      </c>
      <c r="BH4" s="52">
        <v>3</v>
      </c>
      <c r="BI4" s="52">
        <v>4</v>
      </c>
      <c r="BJ4" s="52">
        <v>5</v>
      </c>
      <c r="BK4" s="52">
        <v>5</v>
      </c>
      <c r="BL4" s="83">
        <v>0</v>
      </c>
      <c r="BM4" s="52">
        <v>3</v>
      </c>
      <c r="BN4" s="52">
        <v>3</v>
      </c>
      <c r="BO4" s="52">
        <v>4</v>
      </c>
      <c r="BP4" s="52">
        <v>4</v>
      </c>
      <c r="BQ4" s="52">
        <v>4</v>
      </c>
      <c r="BR4" s="52">
        <v>5</v>
      </c>
      <c r="BS4" s="52">
        <v>4</v>
      </c>
      <c r="BT4" s="52" t="s">
        <v>82</v>
      </c>
      <c r="BU4" s="83">
        <v>0</v>
      </c>
      <c r="BV4" s="80">
        <f t="shared" si="0"/>
        <v>0</v>
      </c>
      <c r="BW4" s="97">
        <v>1</v>
      </c>
      <c r="BX4" s="60"/>
      <c r="BY4" s="60"/>
    </row>
    <row r="5" spans="1:77" ht="15" customHeight="1">
      <c r="A5" s="23">
        <v>3</v>
      </c>
      <c r="B5" s="57" t="s">
        <v>22</v>
      </c>
      <c r="C5" s="32" t="s">
        <v>92</v>
      </c>
      <c r="D5" s="53" t="s">
        <v>87</v>
      </c>
      <c r="E5" s="54" t="s">
        <v>84</v>
      </c>
      <c r="F5" s="54" t="s">
        <v>84</v>
      </c>
      <c r="G5" s="54" t="s">
        <v>81</v>
      </c>
      <c r="H5" s="54" t="s">
        <v>81</v>
      </c>
      <c r="I5" s="54" t="s">
        <v>81</v>
      </c>
      <c r="J5" s="54" t="s">
        <v>84</v>
      </c>
      <c r="K5" s="83">
        <v>0</v>
      </c>
      <c r="L5" s="54" t="s">
        <v>84</v>
      </c>
      <c r="M5" s="54" t="s">
        <v>84</v>
      </c>
      <c r="N5" s="54" t="s">
        <v>87</v>
      </c>
      <c r="O5" s="54" t="s">
        <v>84</v>
      </c>
      <c r="P5" s="54" t="s">
        <v>85</v>
      </c>
      <c r="Q5" s="54" t="s">
        <v>84</v>
      </c>
      <c r="R5" s="54" t="s">
        <v>84</v>
      </c>
      <c r="S5" s="52" t="s">
        <v>84</v>
      </c>
      <c r="T5" s="83">
        <v>0</v>
      </c>
      <c r="U5" s="54">
        <v>3</v>
      </c>
      <c r="V5" s="54">
        <v>4</v>
      </c>
      <c r="W5" s="54">
        <v>4</v>
      </c>
      <c r="X5" s="54">
        <v>3</v>
      </c>
      <c r="Y5" s="54">
        <v>4</v>
      </c>
      <c r="Z5" s="54" t="s">
        <v>82</v>
      </c>
      <c r="AA5" s="54" t="s">
        <v>82</v>
      </c>
      <c r="AB5" s="54">
        <v>4</v>
      </c>
      <c r="AC5" s="83">
        <v>0</v>
      </c>
      <c r="AD5" s="54">
        <v>4</v>
      </c>
      <c r="AE5" s="54">
        <v>4</v>
      </c>
      <c r="AF5" s="54" t="s">
        <v>82</v>
      </c>
      <c r="AG5" s="54">
        <v>4</v>
      </c>
      <c r="AH5" s="54">
        <v>4</v>
      </c>
      <c r="AI5" s="54">
        <v>5</v>
      </c>
      <c r="AJ5" s="54">
        <v>5</v>
      </c>
      <c r="AK5" s="54">
        <v>4</v>
      </c>
      <c r="AL5" s="83">
        <v>0</v>
      </c>
      <c r="AM5" s="54" t="s">
        <v>82</v>
      </c>
      <c r="AN5" s="54">
        <v>4</v>
      </c>
      <c r="AO5" s="54">
        <v>4</v>
      </c>
      <c r="AP5" s="54">
        <v>5</v>
      </c>
      <c r="AQ5" s="52" t="s">
        <v>82</v>
      </c>
      <c r="AR5" s="54">
        <v>5</v>
      </c>
      <c r="AS5" s="54" t="s">
        <v>82</v>
      </c>
      <c r="AT5" s="83">
        <v>0</v>
      </c>
      <c r="AU5" s="54">
        <v>3</v>
      </c>
      <c r="AV5" s="54">
        <v>4</v>
      </c>
      <c r="AW5" s="54">
        <v>4</v>
      </c>
      <c r="AX5" s="54">
        <v>4</v>
      </c>
      <c r="AY5" s="54">
        <v>5</v>
      </c>
      <c r="AZ5" s="54">
        <v>4</v>
      </c>
      <c r="BA5" s="52" t="s">
        <v>82</v>
      </c>
      <c r="BB5" s="54">
        <v>4</v>
      </c>
      <c r="BC5" s="83">
        <v>0</v>
      </c>
      <c r="BD5" s="54">
        <v>3</v>
      </c>
      <c r="BE5" s="54">
        <v>3</v>
      </c>
      <c r="BF5" s="52" t="s">
        <v>82</v>
      </c>
      <c r="BG5" s="52" t="s">
        <v>82</v>
      </c>
      <c r="BH5" s="54">
        <v>4</v>
      </c>
      <c r="BI5" s="54">
        <v>5</v>
      </c>
      <c r="BJ5" s="54">
        <v>5</v>
      </c>
      <c r="BK5" s="54">
        <v>5</v>
      </c>
      <c r="BL5" s="83">
        <v>0</v>
      </c>
      <c r="BM5" s="54">
        <v>3</v>
      </c>
      <c r="BN5" s="54">
        <v>5</v>
      </c>
      <c r="BO5" s="54">
        <v>5</v>
      </c>
      <c r="BP5" s="54">
        <v>5</v>
      </c>
      <c r="BQ5" s="54">
        <v>5</v>
      </c>
      <c r="BR5" s="54">
        <v>5</v>
      </c>
      <c r="BS5" s="54">
        <v>5</v>
      </c>
      <c r="BT5" s="54" t="s">
        <v>82</v>
      </c>
      <c r="BU5" s="83">
        <v>0</v>
      </c>
      <c r="BV5" s="80">
        <f t="shared" si="0"/>
        <v>0</v>
      </c>
      <c r="BW5" s="97">
        <v>1</v>
      </c>
      <c r="BX5" s="66"/>
      <c r="BY5" s="66"/>
    </row>
    <row r="6" spans="1:77" s="15" customFormat="1" ht="15" customHeight="1">
      <c r="A6" s="23">
        <v>4</v>
      </c>
      <c r="B6" s="57" t="s">
        <v>57</v>
      </c>
      <c r="C6" s="32" t="s">
        <v>58</v>
      </c>
      <c r="D6" s="53">
        <v>3</v>
      </c>
      <c r="E6" s="54">
        <v>3</v>
      </c>
      <c r="F6" s="54">
        <v>4</v>
      </c>
      <c r="G6" s="54" t="s">
        <v>82</v>
      </c>
      <c r="H6" s="54" t="s">
        <v>82</v>
      </c>
      <c r="I6" s="54" t="s">
        <v>82</v>
      </c>
      <c r="J6" s="54">
        <v>3</v>
      </c>
      <c r="K6" s="83">
        <v>0</v>
      </c>
      <c r="L6" s="54">
        <v>3</v>
      </c>
      <c r="M6" s="54">
        <v>3</v>
      </c>
      <c r="N6" s="54">
        <v>3</v>
      </c>
      <c r="O6" s="54">
        <v>3</v>
      </c>
      <c r="P6" s="54">
        <v>4</v>
      </c>
      <c r="Q6" s="54">
        <v>4</v>
      </c>
      <c r="R6" s="54">
        <v>3</v>
      </c>
      <c r="S6" s="52">
        <v>4</v>
      </c>
      <c r="T6" s="83">
        <v>0</v>
      </c>
      <c r="U6" s="54">
        <v>3</v>
      </c>
      <c r="V6" s="54">
        <v>5</v>
      </c>
      <c r="W6" s="54">
        <v>3</v>
      </c>
      <c r="X6" s="54">
        <v>3</v>
      </c>
      <c r="Y6" s="54">
        <v>4</v>
      </c>
      <c r="Z6" s="54" t="s">
        <v>82</v>
      </c>
      <c r="AA6" s="54" t="s">
        <v>82</v>
      </c>
      <c r="AB6" s="54">
        <v>4</v>
      </c>
      <c r="AC6" s="83">
        <v>0</v>
      </c>
      <c r="AD6" s="54">
        <v>3</v>
      </c>
      <c r="AE6" s="54">
        <v>4</v>
      </c>
      <c r="AF6" s="54" t="s">
        <v>82</v>
      </c>
      <c r="AG6" s="54">
        <v>3</v>
      </c>
      <c r="AH6" s="54">
        <v>3</v>
      </c>
      <c r="AI6" s="54">
        <v>4</v>
      </c>
      <c r="AJ6" s="54">
        <v>3</v>
      </c>
      <c r="AK6" s="54">
        <v>4</v>
      </c>
      <c r="AL6" s="83">
        <v>0</v>
      </c>
      <c r="AM6" s="54" t="s">
        <v>82</v>
      </c>
      <c r="AN6" s="54">
        <v>5</v>
      </c>
      <c r="AO6" s="54">
        <v>4</v>
      </c>
      <c r="AP6" s="54">
        <v>4</v>
      </c>
      <c r="AQ6" s="52" t="s">
        <v>82</v>
      </c>
      <c r="AR6" s="54">
        <v>4</v>
      </c>
      <c r="AS6" s="54" t="s">
        <v>82</v>
      </c>
      <c r="AT6" s="83">
        <v>0</v>
      </c>
      <c r="AU6" s="54">
        <v>3</v>
      </c>
      <c r="AV6" s="54">
        <v>3</v>
      </c>
      <c r="AW6" s="54">
        <v>4</v>
      </c>
      <c r="AX6" s="54">
        <v>3</v>
      </c>
      <c r="AY6" s="54">
        <v>3</v>
      </c>
      <c r="AZ6" s="54">
        <v>3</v>
      </c>
      <c r="BA6" s="52" t="s">
        <v>82</v>
      </c>
      <c r="BB6" s="54">
        <v>3</v>
      </c>
      <c r="BC6" s="83">
        <v>0</v>
      </c>
      <c r="BD6" s="54">
        <v>3</v>
      </c>
      <c r="BE6" s="54">
        <v>3</v>
      </c>
      <c r="BF6" s="52" t="s">
        <v>82</v>
      </c>
      <c r="BG6" s="52" t="s">
        <v>82</v>
      </c>
      <c r="BH6" s="54">
        <v>4</v>
      </c>
      <c r="BI6" s="54">
        <v>5</v>
      </c>
      <c r="BJ6" s="54">
        <v>4</v>
      </c>
      <c r="BK6" s="54">
        <v>4</v>
      </c>
      <c r="BL6" s="83">
        <v>0</v>
      </c>
      <c r="BM6" s="54">
        <v>3</v>
      </c>
      <c r="BN6" s="54">
        <v>3</v>
      </c>
      <c r="BO6" s="54">
        <v>4</v>
      </c>
      <c r="BP6" s="54">
        <v>4</v>
      </c>
      <c r="BQ6" s="54">
        <v>4</v>
      </c>
      <c r="BR6" s="54">
        <v>4</v>
      </c>
      <c r="BS6" s="54">
        <v>4</v>
      </c>
      <c r="BT6" s="54" t="s">
        <v>82</v>
      </c>
      <c r="BU6" s="83">
        <v>0</v>
      </c>
      <c r="BV6" s="80">
        <f t="shared" si="0"/>
        <v>0</v>
      </c>
      <c r="BW6" s="98">
        <v>1</v>
      </c>
      <c r="BX6" s="67"/>
      <c r="BY6" s="67"/>
    </row>
    <row r="7" spans="1:77" ht="15" customHeight="1">
      <c r="A7" s="23">
        <v>5</v>
      </c>
      <c r="B7" s="57" t="s">
        <v>23</v>
      </c>
      <c r="C7" s="28" t="s">
        <v>24</v>
      </c>
      <c r="D7" s="53">
        <v>3</v>
      </c>
      <c r="E7" s="54">
        <v>3</v>
      </c>
      <c r="F7" s="54">
        <v>3</v>
      </c>
      <c r="G7" s="54" t="s">
        <v>82</v>
      </c>
      <c r="H7" s="54" t="s">
        <v>82</v>
      </c>
      <c r="I7" s="54" t="s">
        <v>82</v>
      </c>
      <c r="J7" s="54">
        <v>3</v>
      </c>
      <c r="K7" s="83">
        <v>0</v>
      </c>
      <c r="L7" s="54">
        <v>3</v>
      </c>
      <c r="M7" s="54">
        <v>3</v>
      </c>
      <c r="N7" s="54">
        <v>3</v>
      </c>
      <c r="O7" s="54">
        <v>3</v>
      </c>
      <c r="P7" s="54">
        <v>4</v>
      </c>
      <c r="Q7" s="54">
        <v>3</v>
      </c>
      <c r="R7" s="54">
        <v>3</v>
      </c>
      <c r="S7" s="52">
        <v>4</v>
      </c>
      <c r="T7" s="83">
        <v>0</v>
      </c>
      <c r="U7" s="54" t="s">
        <v>88</v>
      </c>
      <c r="V7" s="54">
        <v>5</v>
      </c>
      <c r="W7" s="54">
        <v>3</v>
      </c>
      <c r="X7" s="54">
        <v>3</v>
      </c>
      <c r="Y7" s="54">
        <v>3</v>
      </c>
      <c r="Z7" s="54" t="s">
        <v>82</v>
      </c>
      <c r="AA7" s="54" t="s">
        <v>82</v>
      </c>
      <c r="AB7" s="54">
        <v>3</v>
      </c>
      <c r="AC7" s="83">
        <v>0</v>
      </c>
      <c r="AD7" s="54" t="s">
        <v>88</v>
      </c>
      <c r="AE7" s="54">
        <v>3</v>
      </c>
      <c r="AF7" s="54" t="s">
        <v>82</v>
      </c>
      <c r="AG7" s="54">
        <v>3</v>
      </c>
      <c r="AH7" s="54">
        <v>3</v>
      </c>
      <c r="AI7" s="54">
        <v>4</v>
      </c>
      <c r="AJ7" s="54">
        <v>3</v>
      </c>
      <c r="AK7" s="54">
        <v>4</v>
      </c>
      <c r="AL7" s="83">
        <v>0</v>
      </c>
      <c r="AM7" s="54" t="s">
        <v>82</v>
      </c>
      <c r="AN7" s="54">
        <v>3</v>
      </c>
      <c r="AO7" s="54">
        <v>5</v>
      </c>
      <c r="AP7" s="54">
        <v>3</v>
      </c>
      <c r="AQ7" s="52" t="s">
        <v>82</v>
      </c>
      <c r="AR7" s="54">
        <v>4</v>
      </c>
      <c r="AS7" s="54" t="s">
        <v>82</v>
      </c>
      <c r="AT7" s="83">
        <v>0</v>
      </c>
      <c r="AU7" s="54">
        <v>3</v>
      </c>
      <c r="AV7" s="54">
        <v>3</v>
      </c>
      <c r="AW7" s="54">
        <v>3</v>
      </c>
      <c r="AX7" s="54">
        <v>3</v>
      </c>
      <c r="AY7" s="54">
        <v>3</v>
      </c>
      <c r="AZ7" s="54">
        <v>3</v>
      </c>
      <c r="BA7" s="52" t="s">
        <v>82</v>
      </c>
      <c r="BB7" s="54">
        <v>4</v>
      </c>
      <c r="BC7" s="83">
        <v>0</v>
      </c>
      <c r="BD7" s="54">
        <v>3</v>
      </c>
      <c r="BE7" s="54">
        <v>3</v>
      </c>
      <c r="BF7" s="52" t="s">
        <v>82</v>
      </c>
      <c r="BG7" s="52" t="s">
        <v>82</v>
      </c>
      <c r="BH7" s="54">
        <v>3</v>
      </c>
      <c r="BI7" s="54">
        <v>3</v>
      </c>
      <c r="BJ7" s="54">
        <v>5</v>
      </c>
      <c r="BK7" s="54">
        <v>5</v>
      </c>
      <c r="BL7" s="83">
        <v>0</v>
      </c>
      <c r="BM7" s="54">
        <v>3</v>
      </c>
      <c r="BN7" s="54">
        <v>3</v>
      </c>
      <c r="BO7" s="54">
        <v>4</v>
      </c>
      <c r="BP7" s="54">
        <v>4</v>
      </c>
      <c r="BQ7" s="54">
        <v>4</v>
      </c>
      <c r="BR7" s="54">
        <v>5</v>
      </c>
      <c r="BS7" s="54">
        <v>4</v>
      </c>
      <c r="BT7" s="54" t="s">
        <v>82</v>
      </c>
      <c r="BU7" s="83">
        <v>0</v>
      </c>
      <c r="BV7" s="80">
        <f t="shared" si="0"/>
        <v>0</v>
      </c>
      <c r="BW7" s="97">
        <v>1</v>
      </c>
      <c r="BX7" s="66"/>
      <c r="BY7" s="66"/>
    </row>
    <row r="8" spans="1:77" s="15" customFormat="1" ht="15" customHeight="1">
      <c r="A8" s="23">
        <v>6</v>
      </c>
      <c r="B8" s="61" t="s">
        <v>154</v>
      </c>
      <c r="C8" s="112">
        <v>59162</v>
      </c>
      <c r="D8" s="53" t="s">
        <v>89</v>
      </c>
      <c r="E8" s="54" t="s">
        <v>84</v>
      </c>
      <c r="F8" s="117"/>
      <c r="G8" s="54" t="s">
        <v>109</v>
      </c>
      <c r="H8" s="54" t="s">
        <v>109</v>
      </c>
      <c r="I8" s="54" t="s">
        <v>109</v>
      </c>
      <c r="J8" s="54" t="s">
        <v>111</v>
      </c>
      <c r="K8" s="83">
        <v>0</v>
      </c>
      <c r="L8" s="54" t="s">
        <v>89</v>
      </c>
      <c r="M8" s="54" t="s">
        <v>112</v>
      </c>
      <c r="N8" s="54" t="s">
        <v>89</v>
      </c>
      <c r="O8" s="54" t="s">
        <v>111</v>
      </c>
      <c r="P8" s="54" t="s">
        <v>89</v>
      </c>
      <c r="Q8" s="54" t="s">
        <v>112</v>
      </c>
      <c r="R8" s="54" t="s">
        <v>112</v>
      </c>
      <c r="S8" s="54" t="s">
        <v>111</v>
      </c>
      <c r="T8" s="83">
        <v>0</v>
      </c>
      <c r="U8" s="113"/>
      <c r="V8" s="14" t="s">
        <v>112</v>
      </c>
      <c r="W8" s="14" t="s">
        <v>89</v>
      </c>
      <c r="X8" s="14" t="s">
        <v>112</v>
      </c>
      <c r="Y8" s="14"/>
      <c r="Z8" s="14" t="s">
        <v>109</v>
      </c>
      <c r="AA8" s="113"/>
      <c r="AB8" s="14" t="s">
        <v>84</v>
      </c>
      <c r="AC8" s="83">
        <v>1</v>
      </c>
      <c r="AD8" s="54" t="s">
        <v>89</v>
      </c>
      <c r="AE8" s="54" t="s">
        <v>112</v>
      </c>
      <c r="AF8" s="54" t="s">
        <v>109</v>
      </c>
      <c r="AG8" s="54" t="s">
        <v>89</v>
      </c>
      <c r="AH8" s="54" t="s">
        <v>112</v>
      </c>
      <c r="AI8" s="54" t="s">
        <v>85</v>
      </c>
      <c r="AJ8" s="54" t="s">
        <v>84</v>
      </c>
      <c r="AK8" s="54" t="s">
        <v>112</v>
      </c>
      <c r="AL8" s="83">
        <v>0</v>
      </c>
      <c r="AM8" s="113"/>
      <c r="AN8" s="54" t="s">
        <v>89</v>
      </c>
      <c r="AO8" s="54" t="s">
        <v>89</v>
      </c>
      <c r="AP8" s="54" t="s">
        <v>112</v>
      </c>
      <c r="AQ8" s="52" t="s">
        <v>109</v>
      </c>
      <c r="AR8" s="54" t="s">
        <v>87</v>
      </c>
      <c r="AS8" s="113"/>
      <c r="AT8" s="83">
        <v>0</v>
      </c>
      <c r="AU8" s="14" t="s">
        <v>89</v>
      </c>
      <c r="AV8" s="14" t="s">
        <v>89</v>
      </c>
      <c r="AW8" s="14"/>
      <c r="AX8" s="14" t="s">
        <v>89</v>
      </c>
      <c r="AY8" s="14"/>
      <c r="AZ8" s="14" t="s">
        <v>111</v>
      </c>
      <c r="BA8" s="60" t="s">
        <v>109</v>
      </c>
      <c r="BB8" s="14"/>
      <c r="BC8" s="83">
        <v>3</v>
      </c>
      <c r="BD8" s="54">
        <v>4</v>
      </c>
      <c r="BE8" s="54" t="s">
        <v>89</v>
      </c>
      <c r="BF8" s="54" t="s">
        <v>109</v>
      </c>
      <c r="BG8" s="52" t="s">
        <v>82</v>
      </c>
      <c r="BH8" s="54">
        <v>5</v>
      </c>
      <c r="BI8" s="54" t="s">
        <v>112</v>
      </c>
      <c r="BJ8" s="54">
        <v>5</v>
      </c>
      <c r="BK8" s="54">
        <v>5</v>
      </c>
      <c r="BL8" s="83">
        <v>0</v>
      </c>
      <c r="BM8" s="54">
        <v>3</v>
      </c>
      <c r="BN8" s="52" t="s">
        <v>89</v>
      </c>
      <c r="BO8" s="54" t="s">
        <v>112</v>
      </c>
      <c r="BP8" s="54">
        <v>4</v>
      </c>
      <c r="BQ8" s="54">
        <v>4</v>
      </c>
      <c r="BR8" s="54">
        <v>4</v>
      </c>
      <c r="BS8" s="54">
        <v>4</v>
      </c>
      <c r="BT8" s="54" t="s">
        <v>82</v>
      </c>
      <c r="BU8" s="83">
        <v>0</v>
      </c>
      <c r="BV8" s="80">
        <f t="shared" si="0"/>
        <v>4</v>
      </c>
      <c r="BW8" s="98">
        <v>1</v>
      </c>
      <c r="BX8" s="67"/>
      <c r="BY8" s="67"/>
    </row>
    <row r="9" spans="1:77" ht="15" customHeight="1">
      <c r="A9" s="23">
        <v>7</v>
      </c>
      <c r="B9" s="57" t="s">
        <v>48</v>
      </c>
      <c r="C9" s="28" t="s">
        <v>27</v>
      </c>
      <c r="D9" s="53">
        <v>3</v>
      </c>
      <c r="E9" s="58" t="s">
        <v>90</v>
      </c>
      <c r="F9" s="54" t="s">
        <v>87</v>
      </c>
      <c r="G9" s="54" t="s">
        <v>82</v>
      </c>
      <c r="H9" s="54" t="s">
        <v>82</v>
      </c>
      <c r="I9" s="54" t="s">
        <v>82</v>
      </c>
      <c r="J9" s="54">
        <v>3</v>
      </c>
      <c r="K9" s="83">
        <v>0</v>
      </c>
      <c r="L9" s="54">
        <v>3</v>
      </c>
      <c r="M9" s="54">
        <v>3</v>
      </c>
      <c r="N9" s="54">
        <v>3</v>
      </c>
      <c r="O9" s="54">
        <v>4</v>
      </c>
      <c r="P9" s="54">
        <v>4</v>
      </c>
      <c r="Q9" s="54">
        <v>4</v>
      </c>
      <c r="R9" s="54">
        <v>4</v>
      </c>
      <c r="S9" s="52">
        <v>4</v>
      </c>
      <c r="T9" s="83">
        <v>0</v>
      </c>
      <c r="U9" s="54" t="s">
        <v>88</v>
      </c>
      <c r="V9" s="54">
        <v>4</v>
      </c>
      <c r="W9" s="54">
        <v>3</v>
      </c>
      <c r="X9" s="54">
        <v>3</v>
      </c>
      <c r="Y9" s="54">
        <v>4</v>
      </c>
      <c r="Z9" s="54" t="s">
        <v>82</v>
      </c>
      <c r="AA9" s="54" t="s">
        <v>82</v>
      </c>
      <c r="AB9" s="54">
        <v>4</v>
      </c>
      <c r="AC9" s="83">
        <v>0</v>
      </c>
      <c r="AD9" s="54">
        <v>4</v>
      </c>
      <c r="AE9" s="54">
        <v>3</v>
      </c>
      <c r="AF9" s="54" t="s">
        <v>82</v>
      </c>
      <c r="AG9" s="54">
        <v>3</v>
      </c>
      <c r="AH9" s="54">
        <v>3</v>
      </c>
      <c r="AI9" s="54">
        <v>4</v>
      </c>
      <c r="AJ9" s="54">
        <v>3</v>
      </c>
      <c r="AK9" s="54">
        <v>3</v>
      </c>
      <c r="AL9" s="83">
        <v>0</v>
      </c>
      <c r="AM9" s="54" t="s">
        <v>82</v>
      </c>
      <c r="AN9" s="54" t="s">
        <v>88</v>
      </c>
      <c r="AO9" s="54">
        <v>5</v>
      </c>
      <c r="AP9" s="54">
        <v>4</v>
      </c>
      <c r="AQ9" s="52" t="s">
        <v>82</v>
      </c>
      <c r="AR9" s="54">
        <v>4</v>
      </c>
      <c r="AS9" s="54" t="s">
        <v>82</v>
      </c>
      <c r="AT9" s="83">
        <v>0</v>
      </c>
      <c r="AU9" s="54">
        <v>3</v>
      </c>
      <c r="AV9" s="54">
        <v>5</v>
      </c>
      <c r="AW9" s="54" t="s">
        <v>88</v>
      </c>
      <c r="AX9" s="54">
        <v>4</v>
      </c>
      <c r="AY9" s="54">
        <v>3</v>
      </c>
      <c r="AZ9" s="54">
        <v>3</v>
      </c>
      <c r="BA9" s="52" t="s">
        <v>82</v>
      </c>
      <c r="BB9" s="54">
        <v>4</v>
      </c>
      <c r="BC9" s="83">
        <v>0</v>
      </c>
      <c r="BD9" s="54">
        <v>4</v>
      </c>
      <c r="BE9" s="54">
        <v>3</v>
      </c>
      <c r="BF9" s="54" t="s">
        <v>82</v>
      </c>
      <c r="BG9" s="52" t="s">
        <v>82</v>
      </c>
      <c r="BH9" s="54">
        <v>4</v>
      </c>
      <c r="BI9" s="54">
        <v>4</v>
      </c>
      <c r="BJ9" s="54">
        <v>5</v>
      </c>
      <c r="BK9" s="54">
        <v>5</v>
      </c>
      <c r="BL9" s="83">
        <v>0</v>
      </c>
      <c r="BM9" s="54">
        <v>4</v>
      </c>
      <c r="BN9" s="54">
        <v>4</v>
      </c>
      <c r="BO9" s="54">
        <v>4</v>
      </c>
      <c r="BP9" s="54">
        <v>4</v>
      </c>
      <c r="BQ9" s="54">
        <v>4</v>
      </c>
      <c r="BR9" s="54">
        <v>4</v>
      </c>
      <c r="BS9" s="54">
        <v>4</v>
      </c>
      <c r="BT9" s="54" t="s">
        <v>82</v>
      </c>
      <c r="BU9" s="83">
        <v>0</v>
      </c>
      <c r="BV9" s="80">
        <f aca="true" t="shared" si="1" ref="BV9:BV21">K9+T9+AC9+AL9+AT9+BC9+BL9+BU9</f>
        <v>0</v>
      </c>
      <c r="BW9" s="98">
        <v>1</v>
      </c>
      <c r="BX9" s="66"/>
      <c r="BY9" s="66"/>
    </row>
    <row r="10" spans="1:77" ht="15" customHeight="1">
      <c r="A10" s="23">
        <v>8</v>
      </c>
      <c r="B10" s="61" t="s">
        <v>49</v>
      </c>
      <c r="C10" s="28" t="s">
        <v>28</v>
      </c>
      <c r="D10" s="53">
        <v>3</v>
      </c>
      <c r="E10" s="54" t="s">
        <v>88</v>
      </c>
      <c r="F10" s="54" t="s">
        <v>87</v>
      </c>
      <c r="G10" s="54" t="s">
        <v>82</v>
      </c>
      <c r="H10" s="54" t="s">
        <v>82</v>
      </c>
      <c r="I10" s="54" t="s">
        <v>82</v>
      </c>
      <c r="J10" s="54" t="s">
        <v>124</v>
      </c>
      <c r="K10" s="83">
        <v>0</v>
      </c>
      <c r="L10" s="54" t="s">
        <v>84</v>
      </c>
      <c r="M10" s="54" t="s">
        <v>87</v>
      </c>
      <c r="N10" s="54" t="s">
        <v>87</v>
      </c>
      <c r="O10" s="54" t="s">
        <v>87</v>
      </c>
      <c r="P10" s="54" t="s">
        <v>84</v>
      </c>
      <c r="Q10" s="54" t="s">
        <v>87</v>
      </c>
      <c r="R10" s="54" t="s">
        <v>87</v>
      </c>
      <c r="S10" s="54" t="s">
        <v>84</v>
      </c>
      <c r="T10" s="83">
        <v>0</v>
      </c>
      <c r="U10" s="54">
        <v>4</v>
      </c>
      <c r="V10" s="54">
        <v>4</v>
      </c>
      <c r="W10" s="54">
        <v>4</v>
      </c>
      <c r="X10" s="54">
        <v>4</v>
      </c>
      <c r="Y10" s="54">
        <v>4</v>
      </c>
      <c r="Z10" s="54" t="s">
        <v>82</v>
      </c>
      <c r="AA10" s="54" t="s">
        <v>82</v>
      </c>
      <c r="AB10" s="54">
        <v>3</v>
      </c>
      <c r="AC10" s="83">
        <v>0</v>
      </c>
      <c r="AD10" s="54">
        <v>4</v>
      </c>
      <c r="AE10" s="54">
        <v>3</v>
      </c>
      <c r="AF10" s="54" t="s">
        <v>82</v>
      </c>
      <c r="AG10" s="54">
        <v>3</v>
      </c>
      <c r="AH10" s="54">
        <v>3</v>
      </c>
      <c r="AI10" s="54">
        <v>4</v>
      </c>
      <c r="AJ10" s="54">
        <v>3</v>
      </c>
      <c r="AK10" s="54">
        <v>4</v>
      </c>
      <c r="AL10" s="83">
        <v>0</v>
      </c>
      <c r="AM10" s="95" t="s">
        <v>82</v>
      </c>
      <c r="AN10" s="95"/>
      <c r="AO10" s="95">
        <v>3</v>
      </c>
      <c r="AP10" s="95">
        <v>3</v>
      </c>
      <c r="AQ10" s="5" t="s">
        <v>82</v>
      </c>
      <c r="AR10" s="95">
        <v>4</v>
      </c>
      <c r="AS10" s="95" t="s">
        <v>82</v>
      </c>
      <c r="AT10" s="83">
        <v>1</v>
      </c>
      <c r="AU10" s="95"/>
      <c r="AV10" s="95"/>
      <c r="AW10" s="95"/>
      <c r="AX10" s="95"/>
      <c r="AY10" s="95"/>
      <c r="AZ10" s="95"/>
      <c r="BA10" s="95" t="s">
        <v>81</v>
      </c>
      <c r="BB10" s="95"/>
      <c r="BC10" s="83">
        <v>7</v>
      </c>
      <c r="BD10" s="95"/>
      <c r="BE10" s="95"/>
      <c r="BF10" s="95"/>
      <c r="BG10" s="95"/>
      <c r="BH10" s="95"/>
      <c r="BI10" s="95"/>
      <c r="BJ10" s="95"/>
      <c r="BK10" s="95"/>
      <c r="BL10" s="83">
        <v>8</v>
      </c>
      <c r="BM10" s="95"/>
      <c r="BN10" s="95"/>
      <c r="BO10" s="95"/>
      <c r="BP10" s="95"/>
      <c r="BQ10" s="95"/>
      <c r="BR10" s="95"/>
      <c r="BS10" s="95"/>
      <c r="BT10" s="95"/>
      <c r="BU10" s="83">
        <v>8</v>
      </c>
      <c r="BV10" s="80">
        <f t="shared" si="1"/>
        <v>24</v>
      </c>
      <c r="BW10" s="98">
        <v>1</v>
      </c>
      <c r="BX10" s="66"/>
      <c r="BY10" s="66"/>
    </row>
    <row r="11" spans="1:77" ht="15" customHeight="1">
      <c r="A11" s="23">
        <v>9</v>
      </c>
      <c r="B11" s="57" t="s">
        <v>59</v>
      </c>
      <c r="C11" s="28" t="s">
        <v>29</v>
      </c>
      <c r="D11" s="53">
        <v>3</v>
      </c>
      <c r="E11" s="54">
        <v>4</v>
      </c>
      <c r="F11" s="54">
        <v>5</v>
      </c>
      <c r="G11" s="54" t="s">
        <v>82</v>
      </c>
      <c r="H11" s="54" t="s">
        <v>82</v>
      </c>
      <c r="I11" s="54" t="s">
        <v>82</v>
      </c>
      <c r="J11" s="54">
        <v>4</v>
      </c>
      <c r="K11" s="83">
        <v>0</v>
      </c>
      <c r="L11" s="54">
        <v>4</v>
      </c>
      <c r="M11" s="54">
        <v>3</v>
      </c>
      <c r="N11" s="54">
        <v>3</v>
      </c>
      <c r="O11" s="54">
        <v>4</v>
      </c>
      <c r="P11" s="54">
        <v>3</v>
      </c>
      <c r="Q11" s="54">
        <v>4</v>
      </c>
      <c r="R11" s="54">
        <v>4</v>
      </c>
      <c r="S11" s="52">
        <v>5</v>
      </c>
      <c r="T11" s="83">
        <v>0</v>
      </c>
      <c r="U11" s="54">
        <v>4</v>
      </c>
      <c r="V11" s="54">
        <v>4</v>
      </c>
      <c r="W11" s="54">
        <v>4</v>
      </c>
      <c r="X11" s="54">
        <v>5</v>
      </c>
      <c r="Y11" s="54">
        <v>5</v>
      </c>
      <c r="Z11" s="54" t="s">
        <v>82</v>
      </c>
      <c r="AA11" s="54" t="s">
        <v>82</v>
      </c>
      <c r="AB11" s="54">
        <v>4</v>
      </c>
      <c r="AC11" s="83">
        <v>0</v>
      </c>
      <c r="AD11" s="54" t="s">
        <v>84</v>
      </c>
      <c r="AE11" s="54">
        <v>5</v>
      </c>
      <c r="AF11" s="54" t="s">
        <v>82</v>
      </c>
      <c r="AG11" s="54">
        <v>4</v>
      </c>
      <c r="AH11" s="54">
        <v>3</v>
      </c>
      <c r="AI11" s="54">
        <v>5</v>
      </c>
      <c r="AJ11" s="54">
        <v>5</v>
      </c>
      <c r="AK11" s="54">
        <v>3</v>
      </c>
      <c r="AL11" s="83">
        <v>0</v>
      </c>
      <c r="AM11" s="54" t="s">
        <v>82</v>
      </c>
      <c r="AN11" s="54">
        <v>4</v>
      </c>
      <c r="AO11" s="54">
        <v>4</v>
      </c>
      <c r="AP11" s="54">
        <v>4</v>
      </c>
      <c r="AQ11" s="52" t="s">
        <v>82</v>
      </c>
      <c r="AR11" s="54">
        <v>4</v>
      </c>
      <c r="AS11" s="54" t="s">
        <v>82</v>
      </c>
      <c r="AT11" s="83">
        <v>0</v>
      </c>
      <c r="AU11" s="54">
        <v>3</v>
      </c>
      <c r="AV11" s="54">
        <v>5</v>
      </c>
      <c r="AW11" s="54">
        <v>5</v>
      </c>
      <c r="AX11" s="54">
        <v>3</v>
      </c>
      <c r="AY11" s="54">
        <v>4</v>
      </c>
      <c r="AZ11" s="54">
        <v>4</v>
      </c>
      <c r="BA11" s="52" t="s">
        <v>82</v>
      </c>
      <c r="BB11" s="54">
        <v>3</v>
      </c>
      <c r="BC11" s="83">
        <v>0</v>
      </c>
      <c r="BD11" s="54">
        <v>4</v>
      </c>
      <c r="BE11" s="54">
        <v>5</v>
      </c>
      <c r="BF11" s="54" t="s">
        <v>82</v>
      </c>
      <c r="BG11" s="54" t="s">
        <v>82</v>
      </c>
      <c r="BH11" s="54">
        <v>5</v>
      </c>
      <c r="BI11" s="54">
        <v>5</v>
      </c>
      <c r="BJ11" s="54">
        <v>5</v>
      </c>
      <c r="BK11" s="54">
        <v>5</v>
      </c>
      <c r="BL11" s="83">
        <v>0</v>
      </c>
      <c r="BM11" s="54">
        <v>4</v>
      </c>
      <c r="BN11" s="54">
        <v>4</v>
      </c>
      <c r="BO11" s="54">
        <v>5</v>
      </c>
      <c r="BP11" s="54">
        <v>5</v>
      </c>
      <c r="BQ11" s="54">
        <v>4</v>
      </c>
      <c r="BR11" s="54">
        <v>4</v>
      </c>
      <c r="BS11" s="54">
        <v>4</v>
      </c>
      <c r="BT11" s="54" t="s">
        <v>82</v>
      </c>
      <c r="BU11" s="83">
        <v>0</v>
      </c>
      <c r="BV11" s="80">
        <f t="shared" si="1"/>
        <v>0</v>
      </c>
      <c r="BW11" s="97">
        <v>1</v>
      </c>
      <c r="BX11" s="66"/>
      <c r="BY11" s="66"/>
    </row>
    <row r="12" spans="1:77" ht="15" customHeight="1">
      <c r="A12" s="23">
        <v>10</v>
      </c>
      <c r="B12" s="57" t="s">
        <v>30</v>
      </c>
      <c r="C12" s="28" t="s">
        <v>31</v>
      </c>
      <c r="D12" s="53">
        <v>5</v>
      </c>
      <c r="E12" s="54">
        <v>5</v>
      </c>
      <c r="F12" s="54">
        <v>5</v>
      </c>
      <c r="G12" s="54" t="s">
        <v>82</v>
      </c>
      <c r="H12" s="54" t="s">
        <v>82</v>
      </c>
      <c r="I12" s="54" t="s">
        <v>82</v>
      </c>
      <c r="J12" s="54">
        <v>5</v>
      </c>
      <c r="K12" s="83">
        <v>0</v>
      </c>
      <c r="L12" s="54">
        <v>5</v>
      </c>
      <c r="M12" s="54">
        <v>5</v>
      </c>
      <c r="N12" s="54">
        <v>5</v>
      </c>
      <c r="O12" s="54">
        <v>5</v>
      </c>
      <c r="P12" s="54">
        <v>5</v>
      </c>
      <c r="Q12" s="54">
        <v>5</v>
      </c>
      <c r="R12" s="54">
        <v>5</v>
      </c>
      <c r="S12" s="52">
        <v>5</v>
      </c>
      <c r="T12" s="83">
        <v>0</v>
      </c>
      <c r="U12" s="54">
        <v>5</v>
      </c>
      <c r="V12" s="54">
        <v>5</v>
      </c>
      <c r="W12" s="54">
        <v>5</v>
      </c>
      <c r="X12" s="54">
        <v>5</v>
      </c>
      <c r="Y12" s="54">
        <v>5</v>
      </c>
      <c r="Z12" s="54" t="s">
        <v>82</v>
      </c>
      <c r="AA12" s="54" t="s">
        <v>82</v>
      </c>
      <c r="AB12" s="54">
        <v>5</v>
      </c>
      <c r="AC12" s="83">
        <v>0</v>
      </c>
      <c r="AD12" s="54">
        <v>5</v>
      </c>
      <c r="AE12" s="54">
        <v>5</v>
      </c>
      <c r="AF12" s="54" t="s">
        <v>82</v>
      </c>
      <c r="AG12" s="54">
        <v>5</v>
      </c>
      <c r="AH12" s="54">
        <v>5</v>
      </c>
      <c r="AI12" s="54">
        <v>5</v>
      </c>
      <c r="AJ12" s="54">
        <v>5</v>
      </c>
      <c r="AK12" s="54">
        <v>5</v>
      </c>
      <c r="AL12" s="83">
        <v>0</v>
      </c>
      <c r="AM12" s="54" t="s">
        <v>82</v>
      </c>
      <c r="AN12" s="54">
        <v>5</v>
      </c>
      <c r="AO12" s="54">
        <v>5</v>
      </c>
      <c r="AP12" s="54">
        <v>5</v>
      </c>
      <c r="AQ12" s="52" t="s">
        <v>82</v>
      </c>
      <c r="AR12" s="54">
        <v>5</v>
      </c>
      <c r="AS12" s="54" t="s">
        <v>82</v>
      </c>
      <c r="AT12" s="83">
        <v>0</v>
      </c>
      <c r="AU12" s="54">
        <v>5</v>
      </c>
      <c r="AV12" s="54">
        <v>5</v>
      </c>
      <c r="AW12" s="54">
        <v>5</v>
      </c>
      <c r="AX12" s="54">
        <v>5</v>
      </c>
      <c r="AY12" s="54">
        <v>5</v>
      </c>
      <c r="AZ12" s="54">
        <v>5</v>
      </c>
      <c r="BA12" s="52" t="s">
        <v>82</v>
      </c>
      <c r="BB12" s="54">
        <v>5</v>
      </c>
      <c r="BC12" s="83">
        <v>0</v>
      </c>
      <c r="BD12" s="54">
        <v>5</v>
      </c>
      <c r="BE12" s="54">
        <v>5</v>
      </c>
      <c r="BF12" s="54" t="s">
        <v>82</v>
      </c>
      <c r="BG12" s="54" t="s">
        <v>82</v>
      </c>
      <c r="BH12" s="54">
        <v>5</v>
      </c>
      <c r="BI12" s="54">
        <v>5</v>
      </c>
      <c r="BJ12" s="54">
        <v>5</v>
      </c>
      <c r="BK12" s="54">
        <v>5</v>
      </c>
      <c r="BL12" s="83">
        <v>0</v>
      </c>
      <c r="BM12" s="54">
        <v>5</v>
      </c>
      <c r="BN12" s="54">
        <v>5</v>
      </c>
      <c r="BO12" s="54">
        <v>5</v>
      </c>
      <c r="BP12" s="54">
        <v>5</v>
      </c>
      <c r="BQ12" s="54">
        <v>5</v>
      </c>
      <c r="BR12" s="54">
        <v>5</v>
      </c>
      <c r="BS12" s="54">
        <v>5</v>
      </c>
      <c r="BT12" s="54" t="s">
        <v>82</v>
      </c>
      <c r="BU12" s="83">
        <v>0</v>
      </c>
      <c r="BV12" s="80">
        <f t="shared" si="1"/>
        <v>0</v>
      </c>
      <c r="BW12" s="97">
        <v>1</v>
      </c>
      <c r="BX12" s="66"/>
      <c r="BY12" s="66"/>
    </row>
    <row r="13" spans="1:77" ht="15" customHeight="1">
      <c r="A13" s="23">
        <v>11</v>
      </c>
      <c r="B13" s="57" t="s">
        <v>32</v>
      </c>
      <c r="C13" s="28" t="s">
        <v>33</v>
      </c>
      <c r="D13" s="53">
        <v>4</v>
      </c>
      <c r="E13" s="54">
        <v>4</v>
      </c>
      <c r="F13" s="54">
        <v>5</v>
      </c>
      <c r="G13" s="54" t="s">
        <v>82</v>
      </c>
      <c r="H13" s="54" t="s">
        <v>82</v>
      </c>
      <c r="I13" s="54" t="s">
        <v>82</v>
      </c>
      <c r="J13" s="54">
        <v>4</v>
      </c>
      <c r="K13" s="83">
        <v>0</v>
      </c>
      <c r="L13" s="54">
        <v>4</v>
      </c>
      <c r="M13" s="54">
        <v>4</v>
      </c>
      <c r="N13" s="54">
        <v>3</v>
      </c>
      <c r="O13" s="54">
        <v>4</v>
      </c>
      <c r="P13" s="54">
        <v>5</v>
      </c>
      <c r="Q13" s="54">
        <v>5</v>
      </c>
      <c r="R13" s="54">
        <v>5</v>
      </c>
      <c r="S13" s="52">
        <v>4</v>
      </c>
      <c r="T13" s="83">
        <v>0</v>
      </c>
      <c r="U13" s="54">
        <v>4</v>
      </c>
      <c r="V13" s="54">
        <v>4</v>
      </c>
      <c r="W13" s="54">
        <v>4</v>
      </c>
      <c r="X13" s="54">
        <v>4</v>
      </c>
      <c r="Y13" s="54">
        <v>5</v>
      </c>
      <c r="Z13" s="54" t="s">
        <v>82</v>
      </c>
      <c r="AA13" s="54" t="s">
        <v>82</v>
      </c>
      <c r="AB13" s="54">
        <v>5</v>
      </c>
      <c r="AC13" s="83">
        <v>0</v>
      </c>
      <c r="AD13" s="54">
        <v>4</v>
      </c>
      <c r="AE13" s="54">
        <v>4</v>
      </c>
      <c r="AF13" s="54" t="s">
        <v>82</v>
      </c>
      <c r="AG13" s="54">
        <v>4</v>
      </c>
      <c r="AH13" s="54">
        <v>4</v>
      </c>
      <c r="AI13" s="54">
        <v>5</v>
      </c>
      <c r="AJ13" s="54">
        <v>4</v>
      </c>
      <c r="AK13" s="54">
        <v>4</v>
      </c>
      <c r="AL13" s="83">
        <v>0</v>
      </c>
      <c r="AM13" s="54" t="s">
        <v>82</v>
      </c>
      <c r="AN13" s="54">
        <v>5</v>
      </c>
      <c r="AO13" s="54">
        <v>5</v>
      </c>
      <c r="AP13" s="54">
        <v>4</v>
      </c>
      <c r="AQ13" s="52" t="s">
        <v>82</v>
      </c>
      <c r="AR13" s="54">
        <v>4</v>
      </c>
      <c r="AS13" s="54" t="s">
        <v>82</v>
      </c>
      <c r="AT13" s="83">
        <v>0</v>
      </c>
      <c r="AU13" s="54">
        <v>4</v>
      </c>
      <c r="AV13" s="54">
        <v>5</v>
      </c>
      <c r="AW13" s="54">
        <v>4</v>
      </c>
      <c r="AX13" s="54">
        <v>4</v>
      </c>
      <c r="AY13" s="54">
        <v>4</v>
      </c>
      <c r="AZ13" s="54">
        <v>4</v>
      </c>
      <c r="BA13" s="52" t="s">
        <v>82</v>
      </c>
      <c r="BB13" s="54">
        <v>4</v>
      </c>
      <c r="BC13" s="83">
        <v>0</v>
      </c>
      <c r="BD13" s="54">
        <v>3</v>
      </c>
      <c r="BE13" s="54">
        <v>3</v>
      </c>
      <c r="BF13" s="54" t="s">
        <v>82</v>
      </c>
      <c r="BG13" s="54" t="s">
        <v>82</v>
      </c>
      <c r="BH13" s="54">
        <v>4</v>
      </c>
      <c r="BI13" s="54">
        <v>5</v>
      </c>
      <c r="BJ13" s="54">
        <v>4</v>
      </c>
      <c r="BK13" s="54">
        <v>5</v>
      </c>
      <c r="BL13" s="83">
        <v>0</v>
      </c>
      <c r="BM13" s="54">
        <v>3</v>
      </c>
      <c r="BN13" s="54">
        <v>4</v>
      </c>
      <c r="BO13" s="54">
        <v>5</v>
      </c>
      <c r="BP13" s="54">
        <v>5</v>
      </c>
      <c r="BQ13" s="54">
        <v>4</v>
      </c>
      <c r="BR13" s="54">
        <v>4</v>
      </c>
      <c r="BS13" s="54">
        <v>4</v>
      </c>
      <c r="BT13" s="54" t="s">
        <v>82</v>
      </c>
      <c r="BU13" s="83">
        <v>0</v>
      </c>
      <c r="BV13" s="80">
        <f t="shared" si="1"/>
        <v>0</v>
      </c>
      <c r="BW13" s="100">
        <v>1</v>
      </c>
      <c r="BX13" s="66"/>
      <c r="BY13" s="66"/>
    </row>
    <row r="14" spans="1:77" ht="15" customHeight="1">
      <c r="A14" s="23">
        <v>12</v>
      </c>
      <c r="B14" s="57" t="s">
        <v>36</v>
      </c>
      <c r="C14" s="28" t="s">
        <v>37</v>
      </c>
      <c r="D14" s="55" t="s">
        <v>84</v>
      </c>
      <c r="E14" s="54" t="s">
        <v>85</v>
      </c>
      <c r="F14" s="54" t="s">
        <v>84</v>
      </c>
      <c r="G14" s="54" t="s">
        <v>81</v>
      </c>
      <c r="H14" s="54" t="s">
        <v>81</v>
      </c>
      <c r="I14" s="54" t="s">
        <v>81</v>
      </c>
      <c r="J14" s="54" t="s">
        <v>84</v>
      </c>
      <c r="K14" s="83">
        <v>0</v>
      </c>
      <c r="L14" s="54">
        <v>4</v>
      </c>
      <c r="M14" s="54">
        <v>4</v>
      </c>
      <c r="N14" s="54">
        <v>3</v>
      </c>
      <c r="O14" s="54">
        <v>4</v>
      </c>
      <c r="P14" s="54">
        <v>5</v>
      </c>
      <c r="Q14" s="54">
        <v>4</v>
      </c>
      <c r="R14" s="54">
        <v>4</v>
      </c>
      <c r="S14" s="52">
        <v>5</v>
      </c>
      <c r="T14" s="83">
        <v>0</v>
      </c>
      <c r="U14" s="54">
        <v>3</v>
      </c>
      <c r="V14" s="54">
        <v>4</v>
      </c>
      <c r="W14" s="54">
        <v>4</v>
      </c>
      <c r="X14" s="54">
        <v>5</v>
      </c>
      <c r="Y14" s="54">
        <v>5</v>
      </c>
      <c r="Z14" s="54" t="s">
        <v>82</v>
      </c>
      <c r="AA14" s="54" t="s">
        <v>82</v>
      </c>
      <c r="AB14" s="54">
        <v>4</v>
      </c>
      <c r="AC14" s="83">
        <v>0</v>
      </c>
      <c r="AD14" s="54">
        <v>4</v>
      </c>
      <c r="AE14" s="54">
        <v>4</v>
      </c>
      <c r="AF14" s="54" t="s">
        <v>82</v>
      </c>
      <c r="AG14" s="54">
        <v>4</v>
      </c>
      <c r="AH14" s="54">
        <v>4</v>
      </c>
      <c r="AI14" s="54">
        <v>4</v>
      </c>
      <c r="AJ14" s="54">
        <v>5</v>
      </c>
      <c r="AK14" s="54">
        <v>4</v>
      </c>
      <c r="AL14" s="83">
        <v>0</v>
      </c>
      <c r="AM14" s="54" t="s">
        <v>82</v>
      </c>
      <c r="AN14" s="54">
        <v>4</v>
      </c>
      <c r="AO14" s="54">
        <v>4</v>
      </c>
      <c r="AP14" s="54">
        <v>4</v>
      </c>
      <c r="AQ14" s="52" t="s">
        <v>82</v>
      </c>
      <c r="AR14" s="54">
        <v>4</v>
      </c>
      <c r="AS14" s="54" t="s">
        <v>82</v>
      </c>
      <c r="AT14" s="83">
        <v>0</v>
      </c>
      <c r="AU14" s="54">
        <v>3</v>
      </c>
      <c r="AV14" s="54">
        <v>4</v>
      </c>
      <c r="AW14" s="54">
        <v>4</v>
      </c>
      <c r="AX14" s="54">
        <v>4</v>
      </c>
      <c r="AY14" s="54">
        <v>4</v>
      </c>
      <c r="AZ14" s="54">
        <v>3</v>
      </c>
      <c r="BA14" s="52" t="s">
        <v>82</v>
      </c>
      <c r="BB14" s="54">
        <v>4</v>
      </c>
      <c r="BC14" s="83">
        <v>0</v>
      </c>
      <c r="BD14" s="54">
        <v>5</v>
      </c>
      <c r="BE14" s="54">
        <v>4</v>
      </c>
      <c r="BF14" s="54" t="s">
        <v>82</v>
      </c>
      <c r="BG14" s="54" t="s">
        <v>82</v>
      </c>
      <c r="BH14" s="54">
        <v>5</v>
      </c>
      <c r="BI14" s="54">
        <v>5</v>
      </c>
      <c r="BJ14" s="54">
        <v>5</v>
      </c>
      <c r="BK14" s="54">
        <v>5</v>
      </c>
      <c r="BL14" s="83">
        <v>0</v>
      </c>
      <c r="BM14" s="54">
        <v>5</v>
      </c>
      <c r="BN14" s="54">
        <v>5</v>
      </c>
      <c r="BO14" s="54">
        <v>5</v>
      </c>
      <c r="BP14" s="54">
        <v>5</v>
      </c>
      <c r="BQ14" s="54">
        <v>5</v>
      </c>
      <c r="BR14" s="54">
        <v>5</v>
      </c>
      <c r="BS14" s="54">
        <v>5</v>
      </c>
      <c r="BT14" s="54" t="s">
        <v>82</v>
      </c>
      <c r="BU14" s="83">
        <v>0</v>
      </c>
      <c r="BV14" s="80">
        <f t="shared" si="1"/>
        <v>0</v>
      </c>
      <c r="BW14" s="100">
        <v>1</v>
      </c>
      <c r="BX14" s="66"/>
      <c r="BY14" s="66"/>
    </row>
    <row r="15" spans="1:77" ht="15" customHeight="1">
      <c r="A15" s="23"/>
      <c r="B15" s="61" t="s">
        <v>152</v>
      </c>
      <c r="C15" s="28" t="s">
        <v>153</v>
      </c>
      <c r="D15" s="133"/>
      <c r="E15" s="14"/>
      <c r="F15" s="24"/>
      <c r="G15" s="24"/>
      <c r="H15" s="24"/>
      <c r="I15" s="24"/>
      <c r="J15" s="14"/>
      <c r="K15" s="83"/>
      <c r="L15" s="14"/>
      <c r="M15" s="14"/>
      <c r="N15" s="14"/>
      <c r="O15" s="14"/>
      <c r="P15" s="14"/>
      <c r="Q15" s="14"/>
      <c r="R15" s="14"/>
      <c r="S15" s="60"/>
      <c r="T15" s="83"/>
      <c r="U15" s="14"/>
      <c r="V15" s="14"/>
      <c r="W15" s="14"/>
      <c r="X15" s="14"/>
      <c r="Y15" s="14"/>
      <c r="Z15" s="14"/>
      <c r="AA15" s="14"/>
      <c r="AB15" s="14"/>
      <c r="AC15" s="83"/>
      <c r="AD15" s="14"/>
      <c r="AE15" s="14"/>
      <c r="AF15" s="24"/>
      <c r="AG15" s="14"/>
      <c r="AH15" s="14"/>
      <c r="AI15" s="14"/>
      <c r="AJ15" s="14"/>
      <c r="AK15" s="14"/>
      <c r="AL15" s="83"/>
      <c r="AM15" s="24"/>
      <c r="AN15" s="14"/>
      <c r="AO15" s="14"/>
      <c r="AP15" s="14"/>
      <c r="AQ15" s="60"/>
      <c r="AR15" s="14"/>
      <c r="AS15" s="14"/>
      <c r="AT15" s="83"/>
      <c r="AU15" s="14"/>
      <c r="AV15" s="14"/>
      <c r="AW15" s="14"/>
      <c r="AX15" s="14"/>
      <c r="AY15" s="14"/>
      <c r="AZ15" s="14"/>
      <c r="BA15" s="60"/>
      <c r="BB15" s="14"/>
      <c r="BC15" s="83"/>
      <c r="BD15" s="14"/>
      <c r="BE15" s="14"/>
      <c r="BF15" s="14"/>
      <c r="BG15" s="14"/>
      <c r="BH15" s="14"/>
      <c r="BI15" s="14"/>
      <c r="BJ15" s="14"/>
      <c r="BK15" s="14"/>
      <c r="BL15" s="83"/>
      <c r="BM15" s="95"/>
      <c r="BN15" s="95"/>
      <c r="BO15" s="95"/>
      <c r="BP15" s="95"/>
      <c r="BQ15" s="95"/>
      <c r="BR15" s="95"/>
      <c r="BS15" s="95"/>
      <c r="BT15" s="95"/>
      <c r="BU15" s="83">
        <v>8</v>
      </c>
      <c r="BV15" s="80"/>
      <c r="BW15" s="100"/>
      <c r="BX15" s="66"/>
      <c r="BY15" s="66"/>
    </row>
    <row r="16" spans="1:77" s="15" customFormat="1" ht="15" customHeight="1">
      <c r="A16" s="23">
        <v>13</v>
      </c>
      <c r="B16" s="61" t="s">
        <v>155</v>
      </c>
      <c r="C16" s="32" t="s">
        <v>166</v>
      </c>
      <c r="D16" s="117"/>
      <c r="E16" s="54" t="s">
        <v>89</v>
      </c>
      <c r="F16" s="117"/>
      <c r="G16" s="117"/>
      <c r="H16" s="117"/>
      <c r="I16" s="117"/>
      <c r="J16" s="54" t="s">
        <v>112</v>
      </c>
      <c r="K16" s="83">
        <v>0</v>
      </c>
      <c r="L16" s="54" t="s">
        <v>111</v>
      </c>
      <c r="M16" s="54" t="s">
        <v>89</v>
      </c>
      <c r="N16" s="54" t="s">
        <v>89</v>
      </c>
      <c r="O16" s="54" t="s">
        <v>112</v>
      </c>
      <c r="P16" s="54" t="s">
        <v>112</v>
      </c>
      <c r="Q16" s="54" t="s">
        <v>112</v>
      </c>
      <c r="R16" s="54" t="s">
        <v>112</v>
      </c>
      <c r="S16" s="54" t="s">
        <v>112</v>
      </c>
      <c r="T16" s="83">
        <v>0</v>
      </c>
      <c r="U16" s="113"/>
      <c r="V16" s="14" t="s">
        <v>89</v>
      </c>
      <c r="W16" s="14"/>
      <c r="X16" s="14"/>
      <c r="Y16" s="14"/>
      <c r="Z16" s="14" t="s">
        <v>109</v>
      </c>
      <c r="AA16" s="14" t="s">
        <v>109</v>
      </c>
      <c r="AB16" s="14" t="s">
        <v>112</v>
      </c>
      <c r="AC16" s="83">
        <v>3</v>
      </c>
      <c r="AD16" s="14"/>
      <c r="AE16" s="14" t="s">
        <v>89</v>
      </c>
      <c r="AF16" s="117"/>
      <c r="AG16" s="14" t="s">
        <v>112</v>
      </c>
      <c r="AH16" s="14" t="s">
        <v>112</v>
      </c>
      <c r="AI16" s="14" t="s">
        <v>89</v>
      </c>
      <c r="AJ16" s="14"/>
      <c r="AK16" s="14" t="s">
        <v>111</v>
      </c>
      <c r="AL16" s="83">
        <v>2</v>
      </c>
      <c r="AM16" s="117"/>
      <c r="AN16" s="14"/>
      <c r="AO16" s="14" t="s">
        <v>112</v>
      </c>
      <c r="AP16" s="14" t="s">
        <v>112</v>
      </c>
      <c r="AQ16" s="60" t="s">
        <v>109</v>
      </c>
      <c r="AR16" s="14" t="s">
        <v>112</v>
      </c>
      <c r="AS16" s="14" t="s">
        <v>109</v>
      </c>
      <c r="AT16" s="83">
        <v>1</v>
      </c>
      <c r="AU16" s="14" t="s">
        <v>89</v>
      </c>
      <c r="AV16" s="14" t="s">
        <v>89</v>
      </c>
      <c r="AW16" s="14"/>
      <c r="AX16" s="14" t="s">
        <v>112</v>
      </c>
      <c r="AY16" s="14" t="s">
        <v>89</v>
      </c>
      <c r="AZ16" s="14" t="s">
        <v>111</v>
      </c>
      <c r="BA16" s="132"/>
      <c r="BB16" s="14" t="s">
        <v>89</v>
      </c>
      <c r="BC16" s="83">
        <v>1</v>
      </c>
      <c r="BD16" s="54">
        <v>3</v>
      </c>
      <c r="BE16" s="54" t="s">
        <v>112</v>
      </c>
      <c r="BF16" s="54" t="s">
        <v>109</v>
      </c>
      <c r="BG16" s="54" t="s">
        <v>82</v>
      </c>
      <c r="BH16" s="54">
        <v>5</v>
      </c>
      <c r="BI16" s="54" t="s">
        <v>89</v>
      </c>
      <c r="BJ16" s="54">
        <v>5</v>
      </c>
      <c r="BK16" s="54">
        <v>4</v>
      </c>
      <c r="BL16" s="83">
        <v>0</v>
      </c>
      <c r="BM16" s="54">
        <v>3</v>
      </c>
      <c r="BN16" s="54" t="s">
        <v>89</v>
      </c>
      <c r="BO16" s="54" t="s">
        <v>111</v>
      </c>
      <c r="BP16" s="54">
        <v>4</v>
      </c>
      <c r="BQ16" s="54">
        <v>4</v>
      </c>
      <c r="BR16" s="54">
        <v>4</v>
      </c>
      <c r="BS16" s="54" t="s">
        <v>89</v>
      </c>
      <c r="BT16" s="54" t="s">
        <v>82</v>
      </c>
      <c r="BU16" s="83">
        <v>0</v>
      </c>
      <c r="BV16" s="80">
        <f t="shared" si="1"/>
        <v>7</v>
      </c>
      <c r="BW16" s="116">
        <v>1</v>
      </c>
      <c r="BX16" s="67"/>
      <c r="BY16" s="67"/>
    </row>
    <row r="17" spans="1:77" s="15" customFormat="1" ht="15" customHeight="1">
      <c r="A17" s="23">
        <v>14</v>
      </c>
      <c r="B17" s="61" t="s">
        <v>167</v>
      </c>
      <c r="C17" s="125" t="s">
        <v>168</v>
      </c>
      <c r="D17" s="117"/>
      <c r="E17" s="14"/>
      <c r="F17" s="117"/>
      <c r="G17" s="117"/>
      <c r="H17" s="117"/>
      <c r="I17" s="117"/>
      <c r="J17" s="54" t="s">
        <v>112</v>
      </c>
      <c r="K17" s="83">
        <v>1</v>
      </c>
      <c r="L17" s="54" t="s">
        <v>111</v>
      </c>
      <c r="M17" s="52" t="s">
        <v>89</v>
      </c>
      <c r="N17" s="54" t="s">
        <v>89</v>
      </c>
      <c r="O17" s="54" t="s">
        <v>112</v>
      </c>
      <c r="P17" s="54" t="s">
        <v>112</v>
      </c>
      <c r="Q17" s="54" t="s">
        <v>112</v>
      </c>
      <c r="R17" s="54" t="s">
        <v>89</v>
      </c>
      <c r="S17" s="54" t="s">
        <v>112</v>
      </c>
      <c r="T17" s="83">
        <v>0</v>
      </c>
      <c r="U17" s="60" t="s">
        <v>89</v>
      </c>
      <c r="V17" s="60" t="s">
        <v>89</v>
      </c>
      <c r="W17" s="14" t="s">
        <v>89</v>
      </c>
      <c r="X17" s="60" t="s">
        <v>89</v>
      </c>
      <c r="Y17" s="14"/>
      <c r="Z17" s="113"/>
      <c r="AA17" s="113"/>
      <c r="AB17" s="14" t="s">
        <v>89</v>
      </c>
      <c r="AC17" s="83">
        <v>1</v>
      </c>
      <c r="AD17" s="14" t="s">
        <v>89</v>
      </c>
      <c r="AE17" s="14"/>
      <c r="AF17" s="113"/>
      <c r="AG17" s="14" t="s">
        <v>112</v>
      </c>
      <c r="AH17" s="14" t="s">
        <v>89</v>
      </c>
      <c r="AI17" s="14" t="s">
        <v>89</v>
      </c>
      <c r="AJ17" s="60" t="s">
        <v>89</v>
      </c>
      <c r="AK17" s="60" t="s">
        <v>112</v>
      </c>
      <c r="AL17" s="83">
        <v>1</v>
      </c>
      <c r="AM17" s="113"/>
      <c r="AN17" s="52" t="s">
        <v>89</v>
      </c>
      <c r="AO17" s="54" t="s">
        <v>112</v>
      </c>
      <c r="AP17" s="54" t="s">
        <v>89</v>
      </c>
      <c r="AQ17" s="113"/>
      <c r="AR17" s="54" t="s">
        <v>89</v>
      </c>
      <c r="AS17" s="113"/>
      <c r="AT17" s="83">
        <v>0</v>
      </c>
      <c r="AU17" s="14" t="s">
        <v>112</v>
      </c>
      <c r="AV17" s="14"/>
      <c r="AW17" s="14"/>
      <c r="AX17" s="14" t="s">
        <v>89</v>
      </c>
      <c r="AY17" s="14" t="s">
        <v>89</v>
      </c>
      <c r="AZ17" s="14" t="s">
        <v>89</v>
      </c>
      <c r="BA17" s="113"/>
      <c r="BB17" s="14" t="s">
        <v>89</v>
      </c>
      <c r="BC17" s="83">
        <v>2</v>
      </c>
      <c r="BD17" s="54">
        <v>3</v>
      </c>
      <c r="BE17" s="54">
        <v>4</v>
      </c>
      <c r="BF17" s="54" t="s">
        <v>109</v>
      </c>
      <c r="BG17" s="54" t="s">
        <v>109</v>
      </c>
      <c r="BH17" s="54" t="s">
        <v>89</v>
      </c>
      <c r="BI17" s="54">
        <v>4</v>
      </c>
      <c r="BJ17" s="54" t="s">
        <v>89</v>
      </c>
      <c r="BK17" s="54">
        <v>5</v>
      </c>
      <c r="BL17" s="83">
        <v>0</v>
      </c>
      <c r="BM17" s="14">
        <v>3</v>
      </c>
      <c r="BN17" s="14">
        <v>3</v>
      </c>
      <c r="BO17" s="14">
        <v>3</v>
      </c>
      <c r="BP17" s="14">
        <v>4</v>
      </c>
      <c r="BQ17" s="14">
        <v>4</v>
      </c>
      <c r="BR17" s="14">
        <v>4</v>
      </c>
      <c r="BS17" s="14">
        <v>4</v>
      </c>
      <c r="BT17" s="14"/>
      <c r="BU17" s="83">
        <v>1</v>
      </c>
      <c r="BV17" s="80">
        <f t="shared" si="1"/>
        <v>6</v>
      </c>
      <c r="BW17" s="116">
        <v>1</v>
      </c>
      <c r="BX17" s="67"/>
      <c r="BY17" s="67"/>
    </row>
    <row r="18" spans="1:77" s="15" customFormat="1" ht="15" customHeight="1">
      <c r="A18" s="23">
        <v>15</v>
      </c>
      <c r="B18" s="61" t="s">
        <v>136</v>
      </c>
      <c r="C18" s="112">
        <v>22518</v>
      </c>
      <c r="D18" s="117"/>
      <c r="E18" s="54" t="s">
        <v>89</v>
      </c>
      <c r="F18" s="54" t="s">
        <v>109</v>
      </c>
      <c r="G18" s="117"/>
      <c r="H18" s="117"/>
      <c r="I18" s="117"/>
      <c r="J18" s="54" t="s">
        <v>112</v>
      </c>
      <c r="K18" s="83">
        <v>0</v>
      </c>
      <c r="L18" s="14" t="s">
        <v>89</v>
      </c>
      <c r="M18" s="14" t="s">
        <v>89</v>
      </c>
      <c r="N18" s="14" t="s">
        <v>89</v>
      </c>
      <c r="O18" s="14" t="s">
        <v>89</v>
      </c>
      <c r="P18" s="14" t="s">
        <v>89</v>
      </c>
      <c r="Q18" s="14"/>
      <c r="R18" s="14" t="s">
        <v>89</v>
      </c>
      <c r="S18" s="60" t="s">
        <v>112</v>
      </c>
      <c r="T18" s="83">
        <v>1</v>
      </c>
      <c r="U18" s="113"/>
      <c r="V18" s="14" t="s">
        <v>89</v>
      </c>
      <c r="W18" s="14" t="s">
        <v>112</v>
      </c>
      <c r="X18" s="14" t="s">
        <v>89</v>
      </c>
      <c r="Y18" s="14"/>
      <c r="Z18" s="14" t="s">
        <v>109</v>
      </c>
      <c r="AA18" s="14" t="s">
        <v>109</v>
      </c>
      <c r="AB18" s="14"/>
      <c r="AC18" s="83">
        <v>2</v>
      </c>
      <c r="AD18" s="14" t="s">
        <v>112</v>
      </c>
      <c r="AE18" s="14" t="s">
        <v>112</v>
      </c>
      <c r="AF18" s="113"/>
      <c r="AG18" s="14" t="s">
        <v>89</v>
      </c>
      <c r="AH18" s="14" t="s">
        <v>89</v>
      </c>
      <c r="AI18" s="14"/>
      <c r="AJ18" s="14" t="s">
        <v>89</v>
      </c>
      <c r="AK18" s="14" t="s">
        <v>112</v>
      </c>
      <c r="AL18" s="83">
        <v>1</v>
      </c>
      <c r="AM18" s="113"/>
      <c r="AN18" s="14"/>
      <c r="AO18" s="14"/>
      <c r="AP18" s="14" t="s">
        <v>112</v>
      </c>
      <c r="AQ18" s="14"/>
      <c r="AR18" s="14"/>
      <c r="AS18" s="14"/>
      <c r="AT18" s="83">
        <v>5</v>
      </c>
      <c r="AU18" s="14" t="s">
        <v>89</v>
      </c>
      <c r="AV18" s="14" t="s">
        <v>89</v>
      </c>
      <c r="AW18" s="14"/>
      <c r="AX18" s="14"/>
      <c r="AY18" s="14"/>
      <c r="AZ18" s="14"/>
      <c r="BA18" s="14"/>
      <c r="BB18" s="14" t="s">
        <v>112</v>
      </c>
      <c r="BC18" s="83">
        <v>5</v>
      </c>
      <c r="BD18" s="14"/>
      <c r="BE18" s="14" t="s">
        <v>111</v>
      </c>
      <c r="BF18" s="14"/>
      <c r="BG18" s="14"/>
      <c r="BH18" s="14" t="s">
        <v>89</v>
      </c>
      <c r="BI18" s="14" t="s">
        <v>112</v>
      </c>
      <c r="BJ18" s="14"/>
      <c r="BK18" s="14">
        <v>5</v>
      </c>
      <c r="BL18" s="83">
        <v>4</v>
      </c>
      <c r="BM18" s="14" t="s">
        <v>89</v>
      </c>
      <c r="BN18" s="14"/>
      <c r="BO18" s="14"/>
      <c r="BP18" s="14"/>
      <c r="BQ18" s="14"/>
      <c r="BR18" s="14"/>
      <c r="BS18" s="14"/>
      <c r="BT18" s="14"/>
      <c r="BU18" s="83">
        <v>7</v>
      </c>
      <c r="BV18" s="80">
        <f t="shared" si="1"/>
        <v>25</v>
      </c>
      <c r="BW18" s="116">
        <v>1</v>
      </c>
      <c r="BX18" s="67"/>
      <c r="BY18" s="67"/>
    </row>
    <row r="19" spans="1:77" ht="15" customHeight="1">
      <c r="A19" s="23">
        <v>16</v>
      </c>
      <c r="B19" s="57" t="s">
        <v>40</v>
      </c>
      <c r="C19" s="28" t="s">
        <v>41</v>
      </c>
      <c r="D19" s="53">
        <v>4</v>
      </c>
      <c r="E19" s="54">
        <v>4</v>
      </c>
      <c r="F19" s="54">
        <v>5</v>
      </c>
      <c r="G19" s="54" t="s">
        <v>82</v>
      </c>
      <c r="H19" s="54" t="s">
        <v>82</v>
      </c>
      <c r="I19" s="54" t="s">
        <v>82</v>
      </c>
      <c r="J19" s="54">
        <v>4</v>
      </c>
      <c r="K19" s="83">
        <v>0</v>
      </c>
      <c r="L19" s="54">
        <v>4</v>
      </c>
      <c r="M19" s="54">
        <v>4</v>
      </c>
      <c r="N19" s="54">
        <v>4</v>
      </c>
      <c r="O19" s="54">
        <v>4</v>
      </c>
      <c r="P19" s="54">
        <v>4</v>
      </c>
      <c r="Q19" s="54">
        <v>5</v>
      </c>
      <c r="R19" s="54">
        <v>4</v>
      </c>
      <c r="S19" s="52">
        <v>5</v>
      </c>
      <c r="T19" s="83">
        <v>0</v>
      </c>
      <c r="U19" s="54">
        <v>4</v>
      </c>
      <c r="V19" s="54">
        <v>5</v>
      </c>
      <c r="W19" s="54">
        <v>4</v>
      </c>
      <c r="X19" s="54">
        <v>5</v>
      </c>
      <c r="Y19" s="54">
        <v>5</v>
      </c>
      <c r="Z19" s="54" t="s">
        <v>82</v>
      </c>
      <c r="AA19" s="54" t="s">
        <v>82</v>
      </c>
      <c r="AB19" s="54">
        <v>4</v>
      </c>
      <c r="AC19" s="83">
        <v>0</v>
      </c>
      <c r="AD19" s="54">
        <v>5</v>
      </c>
      <c r="AE19" s="54">
        <v>4</v>
      </c>
      <c r="AF19" s="54" t="s">
        <v>82</v>
      </c>
      <c r="AG19" s="54">
        <v>4</v>
      </c>
      <c r="AH19" s="54">
        <v>4</v>
      </c>
      <c r="AI19" s="54">
        <v>5</v>
      </c>
      <c r="AJ19" s="54">
        <v>5</v>
      </c>
      <c r="AK19" s="54">
        <v>3</v>
      </c>
      <c r="AL19" s="83">
        <v>0</v>
      </c>
      <c r="AM19" s="54" t="s">
        <v>82</v>
      </c>
      <c r="AN19" s="54">
        <v>5</v>
      </c>
      <c r="AO19" s="54">
        <v>4</v>
      </c>
      <c r="AP19" s="54">
        <v>4</v>
      </c>
      <c r="AQ19" s="52" t="s">
        <v>82</v>
      </c>
      <c r="AR19" s="54">
        <v>4</v>
      </c>
      <c r="AS19" s="54" t="s">
        <v>82</v>
      </c>
      <c r="AT19" s="83">
        <v>0</v>
      </c>
      <c r="AU19" s="54">
        <v>3</v>
      </c>
      <c r="AV19" s="54">
        <v>4</v>
      </c>
      <c r="AW19" s="54">
        <v>5</v>
      </c>
      <c r="AX19" s="54">
        <v>4</v>
      </c>
      <c r="AY19" s="54">
        <v>4</v>
      </c>
      <c r="AZ19" s="54">
        <v>4</v>
      </c>
      <c r="BA19" s="52" t="s">
        <v>82</v>
      </c>
      <c r="BB19" s="54">
        <v>4</v>
      </c>
      <c r="BC19" s="83">
        <v>0</v>
      </c>
      <c r="BD19" s="54">
        <v>3</v>
      </c>
      <c r="BE19" s="54">
        <v>3</v>
      </c>
      <c r="BF19" s="54" t="s">
        <v>82</v>
      </c>
      <c r="BG19" s="54" t="s">
        <v>82</v>
      </c>
      <c r="BH19" s="54">
        <v>4</v>
      </c>
      <c r="BI19" s="54">
        <v>3</v>
      </c>
      <c r="BJ19" s="54">
        <v>5</v>
      </c>
      <c r="BK19" s="54">
        <v>5</v>
      </c>
      <c r="BL19" s="83">
        <v>0</v>
      </c>
      <c r="BM19" s="95">
        <v>3</v>
      </c>
      <c r="BN19" s="95">
        <v>5</v>
      </c>
      <c r="BO19" s="95">
        <v>5</v>
      </c>
      <c r="BP19" s="95">
        <v>5</v>
      </c>
      <c r="BQ19" s="95">
        <v>5</v>
      </c>
      <c r="BR19" s="95">
        <v>5</v>
      </c>
      <c r="BS19" s="95">
        <v>5</v>
      </c>
      <c r="BT19" s="95"/>
      <c r="BU19" s="83">
        <v>1</v>
      </c>
      <c r="BV19" s="80">
        <f t="shared" si="1"/>
        <v>1</v>
      </c>
      <c r="BW19" s="100">
        <v>1</v>
      </c>
      <c r="BX19" s="66"/>
      <c r="BY19" s="66"/>
    </row>
    <row r="20" spans="1:77" ht="15" customHeight="1">
      <c r="A20" s="23">
        <v>17</v>
      </c>
      <c r="B20" s="61" t="s">
        <v>183</v>
      </c>
      <c r="C20" s="28" t="s">
        <v>21</v>
      </c>
      <c r="D20" s="53">
        <v>3</v>
      </c>
      <c r="E20" s="58" t="s">
        <v>90</v>
      </c>
      <c r="F20" s="54" t="s">
        <v>87</v>
      </c>
      <c r="G20" s="54" t="s">
        <v>82</v>
      </c>
      <c r="H20" s="54" t="s">
        <v>82</v>
      </c>
      <c r="I20" s="54" t="s">
        <v>82</v>
      </c>
      <c r="J20" s="54" t="s">
        <v>88</v>
      </c>
      <c r="K20" s="83">
        <v>0</v>
      </c>
      <c r="L20" s="54">
        <v>3</v>
      </c>
      <c r="M20" s="54">
        <v>3</v>
      </c>
      <c r="N20" s="54">
        <v>3</v>
      </c>
      <c r="O20" s="54">
        <v>3</v>
      </c>
      <c r="P20" s="54">
        <v>4</v>
      </c>
      <c r="Q20" s="54">
        <v>3</v>
      </c>
      <c r="R20" s="54">
        <v>3</v>
      </c>
      <c r="S20" s="52">
        <v>3</v>
      </c>
      <c r="T20" s="83">
        <v>0</v>
      </c>
      <c r="U20" s="54" t="s">
        <v>90</v>
      </c>
      <c r="V20" s="54">
        <v>4</v>
      </c>
      <c r="W20" s="54">
        <v>3</v>
      </c>
      <c r="X20" s="54">
        <v>3</v>
      </c>
      <c r="Y20" s="54">
        <v>3</v>
      </c>
      <c r="Z20" s="54" t="s">
        <v>82</v>
      </c>
      <c r="AA20" s="54" t="s">
        <v>82</v>
      </c>
      <c r="AB20" s="54">
        <v>3</v>
      </c>
      <c r="AC20" s="83">
        <v>0</v>
      </c>
      <c r="AD20" s="119">
        <v>2</v>
      </c>
      <c r="AE20" s="95">
        <v>3</v>
      </c>
      <c r="AF20" s="95" t="s">
        <v>82</v>
      </c>
      <c r="AG20" s="95">
        <v>3</v>
      </c>
      <c r="AH20" s="95">
        <v>3</v>
      </c>
      <c r="AI20" s="95">
        <v>4</v>
      </c>
      <c r="AJ20" s="95">
        <v>3</v>
      </c>
      <c r="AK20" s="95">
        <v>4</v>
      </c>
      <c r="AL20" s="83">
        <v>1</v>
      </c>
      <c r="AM20" s="54" t="s">
        <v>82</v>
      </c>
      <c r="AN20" s="54" t="s">
        <v>88</v>
      </c>
      <c r="AO20" s="54">
        <v>3</v>
      </c>
      <c r="AP20" s="54">
        <v>3</v>
      </c>
      <c r="AQ20" s="52" t="s">
        <v>82</v>
      </c>
      <c r="AR20" s="54">
        <v>3</v>
      </c>
      <c r="AS20" s="54" t="s">
        <v>82</v>
      </c>
      <c r="AT20" s="83">
        <v>0</v>
      </c>
      <c r="AU20" s="95">
        <v>3</v>
      </c>
      <c r="AV20" s="95">
        <v>4</v>
      </c>
      <c r="AW20" s="120">
        <v>2</v>
      </c>
      <c r="AX20" s="95">
        <v>3</v>
      </c>
      <c r="AY20" s="95">
        <v>3</v>
      </c>
      <c r="AZ20" s="95">
        <v>3</v>
      </c>
      <c r="BA20" s="5" t="s">
        <v>82</v>
      </c>
      <c r="BB20" s="95">
        <v>3</v>
      </c>
      <c r="BC20" s="83">
        <v>1</v>
      </c>
      <c r="BD20" s="54">
        <v>3</v>
      </c>
      <c r="BE20" s="54">
        <v>3</v>
      </c>
      <c r="BF20" s="52" t="s">
        <v>82</v>
      </c>
      <c r="BG20" s="52" t="s">
        <v>82</v>
      </c>
      <c r="BH20" s="54">
        <v>3</v>
      </c>
      <c r="BI20" s="54">
        <v>3</v>
      </c>
      <c r="BJ20" s="54">
        <v>4</v>
      </c>
      <c r="BK20" s="54">
        <v>5</v>
      </c>
      <c r="BL20" s="83">
        <v>0</v>
      </c>
      <c r="BM20" s="54">
        <v>3</v>
      </c>
      <c r="BN20" s="54">
        <v>3</v>
      </c>
      <c r="BO20" s="54">
        <v>3</v>
      </c>
      <c r="BP20" s="54">
        <v>4</v>
      </c>
      <c r="BQ20" s="54">
        <v>4</v>
      </c>
      <c r="BR20" s="54">
        <v>4</v>
      </c>
      <c r="BS20" s="54">
        <v>4</v>
      </c>
      <c r="BT20" s="54" t="s">
        <v>82</v>
      </c>
      <c r="BU20" s="83">
        <v>0</v>
      </c>
      <c r="BV20" s="80">
        <f t="shared" si="1"/>
        <v>2</v>
      </c>
      <c r="BW20" s="98">
        <v>1</v>
      </c>
      <c r="BX20" s="66"/>
      <c r="BY20" s="66"/>
    </row>
    <row r="21" spans="1:77" ht="15" customHeight="1">
      <c r="A21" s="23">
        <v>18</v>
      </c>
      <c r="B21" s="57" t="s">
        <v>42</v>
      </c>
      <c r="C21" s="28" t="s">
        <v>43</v>
      </c>
      <c r="D21" s="53">
        <v>3</v>
      </c>
      <c r="E21" s="54">
        <v>3</v>
      </c>
      <c r="F21" s="54">
        <v>5</v>
      </c>
      <c r="G21" s="54" t="s">
        <v>82</v>
      </c>
      <c r="H21" s="54" t="s">
        <v>82</v>
      </c>
      <c r="I21" s="54" t="s">
        <v>82</v>
      </c>
      <c r="J21" s="54">
        <v>4</v>
      </c>
      <c r="K21" s="83">
        <v>0</v>
      </c>
      <c r="L21" s="54">
        <v>4</v>
      </c>
      <c r="M21" s="54">
        <v>3</v>
      </c>
      <c r="N21" s="54">
        <v>3</v>
      </c>
      <c r="O21" s="54">
        <v>5</v>
      </c>
      <c r="P21" s="54">
        <v>5</v>
      </c>
      <c r="Q21" s="54">
        <v>5</v>
      </c>
      <c r="R21" s="54">
        <v>4</v>
      </c>
      <c r="S21" s="52">
        <v>5</v>
      </c>
      <c r="T21" s="83">
        <v>0</v>
      </c>
      <c r="U21" s="54">
        <v>3</v>
      </c>
      <c r="V21" s="54">
        <v>5</v>
      </c>
      <c r="W21" s="54">
        <v>4</v>
      </c>
      <c r="X21" s="54">
        <v>4</v>
      </c>
      <c r="Y21" s="54">
        <v>3</v>
      </c>
      <c r="Z21" s="54" t="s">
        <v>82</v>
      </c>
      <c r="AA21" s="54" t="s">
        <v>82</v>
      </c>
      <c r="AB21" s="54">
        <v>4</v>
      </c>
      <c r="AC21" s="83">
        <v>0</v>
      </c>
      <c r="AD21" s="54">
        <v>4</v>
      </c>
      <c r="AE21" s="54">
        <v>5</v>
      </c>
      <c r="AF21" s="54" t="s">
        <v>82</v>
      </c>
      <c r="AG21" s="54">
        <v>4</v>
      </c>
      <c r="AH21" s="54">
        <v>3</v>
      </c>
      <c r="AI21" s="54">
        <v>4</v>
      </c>
      <c r="AJ21" s="54">
        <v>3</v>
      </c>
      <c r="AK21" s="54">
        <v>3</v>
      </c>
      <c r="AL21" s="83">
        <v>0</v>
      </c>
      <c r="AM21" s="54" t="s">
        <v>81</v>
      </c>
      <c r="AN21" s="54" t="s">
        <v>84</v>
      </c>
      <c r="AO21" s="54" t="s">
        <v>87</v>
      </c>
      <c r="AP21" s="54" t="s">
        <v>84</v>
      </c>
      <c r="AQ21" s="54" t="s">
        <v>81</v>
      </c>
      <c r="AR21" s="54" t="s">
        <v>85</v>
      </c>
      <c r="AS21" s="54" t="s">
        <v>81</v>
      </c>
      <c r="AT21" s="83">
        <v>0</v>
      </c>
      <c r="AU21" s="54">
        <v>3</v>
      </c>
      <c r="AV21" s="54">
        <v>4</v>
      </c>
      <c r="AW21" s="54">
        <v>4</v>
      </c>
      <c r="AX21" s="54">
        <v>3</v>
      </c>
      <c r="AY21" s="54">
        <v>4</v>
      </c>
      <c r="AZ21" s="54">
        <v>3</v>
      </c>
      <c r="BA21" s="52" t="s">
        <v>82</v>
      </c>
      <c r="BB21" s="54">
        <v>4</v>
      </c>
      <c r="BC21" s="83">
        <v>0</v>
      </c>
      <c r="BD21" s="54" t="s">
        <v>87</v>
      </c>
      <c r="BE21" s="54" t="s">
        <v>84</v>
      </c>
      <c r="BF21" s="54" t="s">
        <v>81</v>
      </c>
      <c r="BG21" s="54" t="s">
        <v>81</v>
      </c>
      <c r="BH21" s="54" t="s">
        <v>85</v>
      </c>
      <c r="BI21" s="54" t="s">
        <v>84</v>
      </c>
      <c r="BJ21" s="54" t="s">
        <v>85</v>
      </c>
      <c r="BK21" s="54" t="s">
        <v>85</v>
      </c>
      <c r="BL21" s="83">
        <v>0</v>
      </c>
      <c r="BM21" s="54">
        <v>3</v>
      </c>
      <c r="BN21" s="54">
        <v>4</v>
      </c>
      <c r="BO21" s="54">
        <v>4</v>
      </c>
      <c r="BP21" s="54">
        <v>4</v>
      </c>
      <c r="BQ21" s="54">
        <v>4</v>
      </c>
      <c r="BR21" s="54">
        <v>4</v>
      </c>
      <c r="BS21" s="54">
        <v>4</v>
      </c>
      <c r="BT21" s="54" t="s">
        <v>82</v>
      </c>
      <c r="BU21" s="83">
        <v>0</v>
      </c>
      <c r="BV21" s="80">
        <f t="shared" si="1"/>
        <v>0</v>
      </c>
      <c r="BW21" s="100">
        <v>1</v>
      </c>
      <c r="BX21" s="66"/>
      <c r="BY21" s="66"/>
    </row>
    <row r="22" spans="1:77" ht="15" customHeight="1">
      <c r="A22" s="23">
        <v>19</v>
      </c>
      <c r="B22" s="57" t="s">
        <v>44</v>
      </c>
      <c r="C22" s="28" t="s">
        <v>45</v>
      </c>
      <c r="D22" s="53">
        <v>3</v>
      </c>
      <c r="E22" s="58" t="s">
        <v>90</v>
      </c>
      <c r="F22" s="54" t="s">
        <v>87</v>
      </c>
      <c r="G22" s="54" t="s">
        <v>82</v>
      </c>
      <c r="H22" s="54" t="s">
        <v>82</v>
      </c>
      <c r="I22" s="54" t="s">
        <v>82</v>
      </c>
      <c r="J22" s="54">
        <v>3</v>
      </c>
      <c r="K22" s="83">
        <v>0</v>
      </c>
      <c r="L22" s="54">
        <v>3</v>
      </c>
      <c r="M22" s="54">
        <v>3</v>
      </c>
      <c r="N22" s="54">
        <v>3</v>
      </c>
      <c r="O22" s="54">
        <v>3</v>
      </c>
      <c r="P22" s="54">
        <v>4</v>
      </c>
      <c r="Q22" s="54">
        <v>3</v>
      </c>
      <c r="R22" s="54">
        <v>3</v>
      </c>
      <c r="S22" s="52">
        <v>3</v>
      </c>
      <c r="T22" s="83">
        <v>0</v>
      </c>
      <c r="U22" s="54">
        <v>3</v>
      </c>
      <c r="V22" s="54">
        <v>5</v>
      </c>
      <c r="W22" s="54">
        <v>3</v>
      </c>
      <c r="X22" s="54" t="s">
        <v>87</v>
      </c>
      <c r="Y22" s="54" t="s">
        <v>87</v>
      </c>
      <c r="Z22" s="54" t="s">
        <v>81</v>
      </c>
      <c r="AA22" s="54" t="s">
        <v>81</v>
      </c>
      <c r="AB22" s="54" t="s">
        <v>84</v>
      </c>
      <c r="AC22" s="83">
        <v>0</v>
      </c>
      <c r="AD22" s="54">
        <v>3</v>
      </c>
      <c r="AE22" s="54">
        <v>3</v>
      </c>
      <c r="AF22" s="54" t="s">
        <v>82</v>
      </c>
      <c r="AG22" s="54">
        <v>3</v>
      </c>
      <c r="AH22" s="54">
        <v>3</v>
      </c>
      <c r="AI22" s="54">
        <v>5</v>
      </c>
      <c r="AJ22" s="54">
        <v>3</v>
      </c>
      <c r="AK22" s="54">
        <v>4</v>
      </c>
      <c r="AL22" s="83">
        <v>0</v>
      </c>
      <c r="AM22" s="54" t="s">
        <v>82</v>
      </c>
      <c r="AN22" s="54" t="s">
        <v>88</v>
      </c>
      <c r="AO22" s="54">
        <v>3</v>
      </c>
      <c r="AP22" s="54">
        <v>3</v>
      </c>
      <c r="AQ22" s="52" t="s">
        <v>82</v>
      </c>
      <c r="AR22" s="54">
        <v>3</v>
      </c>
      <c r="AS22" s="54" t="s">
        <v>82</v>
      </c>
      <c r="AT22" s="83">
        <v>0</v>
      </c>
      <c r="AU22" s="54">
        <v>3</v>
      </c>
      <c r="AV22" s="54">
        <v>4</v>
      </c>
      <c r="AW22" s="54">
        <v>3</v>
      </c>
      <c r="AX22" s="54">
        <v>3</v>
      </c>
      <c r="AY22" s="54">
        <v>3</v>
      </c>
      <c r="AZ22" s="54">
        <v>3</v>
      </c>
      <c r="BA22" s="52" t="s">
        <v>82</v>
      </c>
      <c r="BB22" s="54">
        <v>4</v>
      </c>
      <c r="BC22" s="83">
        <v>0</v>
      </c>
      <c r="BD22" s="54">
        <v>3</v>
      </c>
      <c r="BE22" s="54">
        <v>3</v>
      </c>
      <c r="BF22" s="54" t="s">
        <v>82</v>
      </c>
      <c r="BG22" s="54" t="s">
        <v>82</v>
      </c>
      <c r="BH22" s="54">
        <v>3</v>
      </c>
      <c r="BI22" s="54">
        <v>3</v>
      </c>
      <c r="BJ22" s="54">
        <v>4</v>
      </c>
      <c r="BK22" s="54">
        <v>5</v>
      </c>
      <c r="BL22" s="83">
        <v>0</v>
      </c>
      <c r="BM22" s="95">
        <v>3</v>
      </c>
      <c r="BN22" s="95">
        <v>3</v>
      </c>
      <c r="BO22" s="95">
        <v>4</v>
      </c>
      <c r="BP22" s="95">
        <v>4</v>
      </c>
      <c r="BQ22" s="95">
        <v>4</v>
      </c>
      <c r="BR22" s="95">
        <v>4</v>
      </c>
      <c r="BS22" s="95">
        <v>4</v>
      </c>
      <c r="BT22" s="95"/>
      <c r="BU22" s="83">
        <v>1</v>
      </c>
      <c r="BV22" s="80">
        <f>K22+T22+AC22+AL22+AT22+BC22+BL22+BU22</f>
        <v>1</v>
      </c>
      <c r="BW22" s="100">
        <v>1</v>
      </c>
      <c r="BX22" s="66"/>
      <c r="BY22" s="66"/>
    </row>
    <row r="23" spans="1:77" ht="15" customHeight="1">
      <c r="A23" s="23">
        <v>20</v>
      </c>
      <c r="B23" s="48" t="s">
        <v>99</v>
      </c>
      <c r="C23" s="49" t="s">
        <v>83</v>
      </c>
      <c r="D23" s="14" t="s">
        <v>84</v>
      </c>
      <c r="E23" s="64" t="s">
        <v>86</v>
      </c>
      <c r="F23" s="14" t="s">
        <v>84</v>
      </c>
      <c r="G23" s="14" t="s">
        <v>81</v>
      </c>
      <c r="H23" s="14" t="s">
        <v>81</v>
      </c>
      <c r="I23" s="14" t="s">
        <v>81</v>
      </c>
      <c r="J23" s="14" t="s">
        <v>84</v>
      </c>
      <c r="K23" s="83">
        <v>1</v>
      </c>
      <c r="L23" s="54">
        <v>4</v>
      </c>
      <c r="M23" s="54">
        <v>4</v>
      </c>
      <c r="N23" s="54">
        <v>3</v>
      </c>
      <c r="O23" s="54">
        <v>4</v>
      </c>
      <c r="P23" s="54">
        <v>4</v>
      </c>
      <c r="Q23" s="54">
        <v>4</v>
      </c>
      <c r="R23" s="54">
        <v>5</v>
      </c>
      <c r="S23" s="52">
        <v>3</v>
      </c>
      <c r="T23" s="83">
        <v>0</v>
      </c>
      <c r="U23" s="54">
        <v>3</v>
      </c>
      <c r="V23" s="54">
        <v>5</v>
      </c>
      <c r="W23" s="54">
        <v>4</v>
      </c>
      <c r="X23" s="54">
        <v>5</v>
      </c>
      <c r="Y23" s="54">
        <v>4</v>
      </c>
      <c r="Z23" s="54" t="s">
        <v>82</v>
      </c>
      <c r="AA23" s="54" t="s">
        <v>82</v>
      </c>
      <c r="AB23" s="54">
        <v>5</v>
      </c>
      <c r="AC23" s="83">
        <v>0</v>
      </c>
      <c r="AD23" s="54">
        <v>4</v>
      </c>
      <c r="AE23" s="54">
        <v>4</v>
      </c>
      <c r="AF23" s="54" t="s">
        <v>82</v>
      </c>
      <c r="AG23" s="54">
        <v>4</v>
      </c>
      <c r="AH23" s="54">
        <v>3</v>
      </c>
      <c r="AI23" s="54">
        <v>5</v>
      </c>
      <c r="AJ23" s="54">
        <v>5</v>
      </c>
      <c r="AK23" s="54">
        <v>4</v>
      </c>
      <c r="AL23" s="83">
        <v>0</v>
      </c>
      <c r="AM23" s="54" t="s">
        <v>82</v>
      </c>
      <c r="AN23" s="54">
        <v>3</v>
      </c>
      <c r="AO23" s="54">
        <v>4</v>
      </c>
      <c r="AP23" s="54">
        <v>4</v>
      </c>
      <c r="AQ23" s="52" t="s">
        <v>82</v>
      </c>
      <c r="AR23" s="54">
        <v>4</v>
      </c>
      <c r="AS23" s="54" t="s">
        <v>82</v>
      </c>
      <c r="AT23" s="83">
        <v>0</v>
      </c>
      <c r="AU23" s="54">
        <v>3</v>
      </c>
      <c r="AV23" s="54">
        <v>4</v>
      </c>
      <c r="AW23" s="54">
        <v>3</v>
      </c>
      <c r="AX23" s="54">
        <v>4</v>
      </c>
      <c r="AY23" s="54">
        <v>3</v>
      </c>
      <c r="AZ23" s="54">
        <v>3</v>
      </c>
      <c r="BA23" s="52" t="s">
        <v>82</v>
      </c>
      <c r="BB23" s="54">
        <v>4</v>
      </c>
      <c r="BC23" s="83">
        <v>0</v>
      </c>
      <c r="BD23" s="54">
        <v>5</v>
      </c>
      <c r="BE23" s="54">
        <v>4</v>
      </c>
      <c r="BF23" s="54" t="s">
        <v>82</v>
      </c>
      <c r="BG23" s="54" t="s">
        <v>82</v>
      </c>
      <c r="BH23" s="54">
        <v>5</v>
      </c>
      <c r="BI23" s="54">
        <v>5</v>
      </c>
      <c r="BJ23" s="54">
        <v>5</v>
      </c>
      <c r="BK23" s="54">
        <v>3</v>
      </c>
      <c r="BL23" s="83">
        <v>0</v>
      </c>
      <c r="BM23" s="54">
        <v>5</v>
      </c>
      <c r="BN23" s="54">
        <v>4</v>
      </c>
      <c r="BO23" s="54">
        <v>5</v>
      </c>
      <c r="BP23" s="54">
        <v>5</v>
      </c>
      <c r="BQ23" s="54">
        <v>5</v>
      </c>
      <c r="BR23" s="54">
        <v>4</v>
      </c>
      <c r="BS23" s="54">
        <v>5</v>
      </c>
      <c r="BT23" s="54" t="s">
        <v>82</v>
      </c>
      <c r="BU23" s="83">
        <v>0</v>
      </c>
      <c r="BV23" s="80">
        <f>K23+T23+AC23+AL23+AT23+BC23+BL23+BU23</f>
        <v>1</v>
      </c>
      <c r="BW23" s="100">
        <v>1</v>
      </c>
      <c r="BX23" s="66"/>
      <c r="BY23" s="66"/>
    </row>
    <row r="24" spans="1:74" ht="15" customHeight="1">
      <c r="A24" s="31"/>
      <c r="B24" s="16"/>
      <c r="C24" s="17"/>
      <c r="D24" s="18"/>
      <c r="E24" s="18"/>
      <c r="F24" s="18"/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9"/>
      <c r="AC24" s="19"/>
      <c r="AL24" s="19"/>
      <c r="AT24" s="19"/>
      <c r="BC24" s="19"/>
      <c r="BL24" s="19"/>
      <c r="BU24" s="19"/>
      <c r="BV24" s="19"/>
    </row>
    <row r="25" spans="1:74" ht="15" customHeight="1">
      <c r="A25" s="124" t="s">
        <v>109</v>
      </c>
      <c r="B25" s="16" t="s">
        <v>110</v>
      </c>
      <c r="C25" s="17"/>
      <c r="D25" s="18"/>
      <c r="E25" s="18"/>
      <c r="F25" s="18"/>
      <c r="G25" s="18"/>
      <c r="H25" s="18"/>
      <c r="I25" s="18"/>
      <c r="J25" s="18"/>
      <c r="K25" s="19"/>
      <c r="L25" s="18"/>
      <c r="M25" s="18"/>
      <c r="N25" s="18"/>
      <c r="O25" s="18"/>
      <c r="P25" s="18"/>
      <c r="Q25" s="18"/>
      <c r="R25" s="18"/>
      <c r="S25" s="18"/>
      <c r="T25" s="19"/>
      <c r="AC25" s="19"/>
      <c r="AL25" s="19"/>
      <c r="AT25" s="19"/>
      <c r="BC25" s="19"/>
      <c r="BL25" s="19"/>
      <c r="BU25" s="19"/>
      <c r="BV25" s="19"/>
    </row>
    <row r="26" spans="1:75" s="15" customFormat="1" ht="15" customHeight="1">
      <c r="A26" s="130"/>
      <c r="B26" s="15" t="s">
        <v>113</v>
      </c>
      <c r="D26" s="22"/>
      <c r="E26" s="22"/>
      <c r="F26" s="22"/>
      <c r="G26" s="22"/>
      <c r="H26" s="22"/>
      <c r="I26" s="22"/>
      <c r="J26" s="22"/>
      <c r="K26" s="21"/>
      <c r="L26" s="22"/>
      <c r="M26" s="22"/>
      <c r="N26" s="22"/>
      <c r="O26" s="22"/>
      <c r="P26" s="22"/>
      <c r="Q26" s="22"/>
      <c r="R26" s="22"/>
      <c r="S26" s="22"/>
      <c r="T26" s="21"/>
      <c r="AC26" s="21"/>
      <c r="AL26" s="21"/>
      <c r="AT26" s="21"/>
      <c r="BC26" s="21"/>
      <c r="BD26" s="22"/>
      <c r="BE26" s="22"/>
      <c r="BF26" s="22"/>
      <c r="BG26" s="22"/>
      <c r="BH26" s="22"/>
      <c r="BI26" s="22"/>
      <c r="BJ26" s="22"/>
      <c r="BK26" s="22"/>
      <c r="BL26" s="21"/>
      <c r="BU26" s="21"/>
      <c r="BV26" s="21"/>
      <c r="BW26" s="121"/>
    </row>
    <row r="27" ht="14.25">
      <c r="B27" s="111" t="s">
        <v>113</v>
      </c>
    </row>
    <row r="28" ht="12.75"/>
    <row r="29" ht="12.75"/>
    <row r="30" spans="1:75" s="15" customFormat="1" ht="15" customHeight="1">
      <c r="A30" s="23">
        <v>12</v>
      </c>
      <c r="B30" s="123" t="s">
        <v>134</v>
      </c>
      <c r="C30" s="112" t="s">
        <v>135</v>
      </c>
      <c r="D30" s="53" t="s">
        <v>89</v>
      </c>
      <c r="E30" s="54" t="s">
        <v>111</v>
      </c>
      <c r="F30" s="117"/>
      <c r="G30" s="54" t="s">
        <v>109</v>
      </c>
      <c r="H30" s="54" t="s">
        <v>109</v>
      </c>
      <c r="I30" s="54" t="s">
        <v>109</v>
      </c>
      <c r="J30" s="54" t="s">
        <v>89</v>
      </c>
      <c r="K30" s="83">
        <v>0</v>
      </c>
      <c r="L30" s="54" t="s">
        <v>89</v>
      </c>
      <c r="M30" s="54" t="s">
        <v>89</v>
      </c>
      <c r="N30" s="54" t="s">
        <v>89</v>
      </c>
      <c r="O30" s="54" t="s">
        <v>89</v>
      </c>
      <c r="P30" s="54" t="s">
        <v>89</v>
      </c>
      <c r="Q30" s="54" t="s">
        <v>89</v>
      </c>
      <c r="R30" s="54" t="s">
        <v>112</v>
      </c>
      <c r="S30" s="52" t="s">
        <v>89</v>
      </c>
      <c r="T30" s="83">
        <v>0</v>
      </c>
      <c r="U30" s="14" t="s">
        <v>89</v>
      </c>
      <c r="V30" s="14" t="s">
        <v>112</v>
      </c>
      <c r="W30" s="14" t="s">
        <v>89</v>
      </c>
      <c r="X30" s="14" t="s">
        <v>89</v>
      </c>
      <c r="Y30" s="14"/>
      <c r="Z30" s="14" t="s">
        <v>109</v>
      </c>
      <c r="AA30" s="14" t="s">
        <v>109</v>
      </c>
      <c r="AB30" s="14" t="s">
        <v>89</v>
      </c>
      <c r="AC30" s="83">
        <v>1</v>
      </c>
      <c r="AD30" s="14"/>
      <c r="AE30" s="14" t="s">
        <v>89</v>
      </c>
      <c r="AF30" s="14" t="s">
        <v>109</v>
      </c>
      <c r="AG30" s="14"/>
      <c r="AH30" s="14"/>
      <c r="AI30" s="14"/>
      <c r="AJ30" s="14"/>
      <c r="AK30" s="14" t="s">
        <v>89</v>
      </c>
      <c r="AL30" s="83">
        <v>5</v>
      </c>
      <c r="AM30" s="126"/>
      <c r="AN30" s="126"/>
      <c r="AO30" s="126"/>
      <c r="AP30" s="126"/>
      <c r="AQ30" s="126"/>
      <c r="AR30" s="126"/>
      <c r="AS30" s="126"/>
      <c r="AT30" s="83">
        <v>7</v>
      </c>
      <c r="AU30" s="126"/>
      <c r="AV30" s="126"/>
      <c r="AW30" s="126"/>
      <c r="AX30" s="126"/>
      <c r="AY30" s="126"/>
      <c r="AZ30" s="126"/>
      <c r="BA30" s="126"/>
      <c r="BB30" s="126"/>
      <c r="BC30" s="83">
        <v>8</v>
      </c>
      <c r="BD30" s="126"/>
      <c r="BE30" s="126"/>
      <c r="BF30" s="126"/>
      <c r="BG30" s="126"/>
      <c r="BH30" s="126"/>
      <c r="BI30" s="126"/>
      <c r="BJ30" s="126"/>
      <c r="BK30" s="126"/>
      <c r="BL30" s="83">
        <v>8</v>
      </c>
      <c r="BM30" s="67"/>
      <c r="BN30" s="67"/>
      <c r="BU30" s="83">
        <v>8</v>
      </c>
      <c r="BV30" s="80">
        <f>K30+T30+AC30+AL30+AT30+BC30+BL30</f>
        <v>29</v>
      </c>
      <c r="BW30" s="98">
        <v>1</v>
      </c>
    </row>
    <row r="31" ht="12.75"/>
    <row r="32" ht="12.75"/>
  </sheetData>
  <autoFilter ref="BU1:BV30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1"/>
  <sheetViews>
    <sheetView workbookViewId="0" topLeftCell="A1">
      <pane xSplit="3" ySplit="2" topLeftCell="B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I12" sqref="BI12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10" width="4.28125" style="20" customWidth="1"/>
    <col min="11" max="11" width="4.28125" style="12" customWidth="1"/>
    <col min="12" max="19" width="4.28125" style="20" customWidth="1"/>
    <col min="20" max="20" width="4.28125" style="12" customWidth="1"/>
    <col min="21" max="21" width="4.28125" style="21" customWidth="1"/>
    <col min="22" max="92" width="4.28125" style="0" customWidth="1"/>
  </cols>
  <sheetData>
    <row r="1" spans="2:21" s="1" customFormat="1" ht="15.75">
      <c r="B1" s="2" t="s">
        <v>19</v>
      </c>
      <c r="D1" s="59" t="s">
        <v>0</v>
      </c>
      <c r="E1" s="4"/>
      <c r="F1" s="4"/>
      <c r="G1" s="4"/>
      <c r="H1" s="4"/>
      <c r="I1" s="4"/>
      <c r="J1" s="5">
        <v>7</v>
      </c>
      <c r="K1" s="6"/>
      <c r="L1" s="3" t="s">
        <v>1</v>
      </c>
      <c r="M1" s="4"/>
      <c r="N1" s="4"/>
      <c r="O1" s="4"/>
      <c r="P1" s="4"/>
      <c r="Q1" s="4"/>
      <c r="R1" s="4"/>
      <c r="S1" s="5">
        <v>8</v>
      </c>
      <c r="T1" s="6"/>
      <c r="U1" s="7"/>
    </row>
    <row r="2" spans="1:77" s="12" customFormat="1" ht="93.75" customHeight="1">
      <c r="A2" s="4" t="s">
        <v>2</v>
      </c>
      <c r="B2" s="25" t="s">
        <v>3</v>
      </c>
      <c r="C2" s="26" t="s">
        <v>4</v>
      </c>
      <c r="D2" s="68" t="s">
        <v>5</v>
      </c>
      <c r="E2" s="68" t="s">
        <v>18</v>
      </c>
      <c r="F2" s="68" t="s">
        <v>6</v>
      </c>
      <c r="G2" s="68" t="s">
        <v>7</v>
      </c>
      <c r="H2" s="68" t="s">
        <v>8</v>
      </c>
      <c r="I2" s="68" t="s">
        <v>9</v>
      </c>
      <c r="J2" s="75" t="s">
        <v>11</v>
      </c>
      <c r="K2" s="82" t="s">
        <v>54</v>
      </c>
      <c r="L2" s="76" t="s">
        <v>12</v>
      </c>
      <c r="M2" s="68" t="s">
        <v>13</v>
      </c>
      <c r="N2" s="68" t="s">
        <v>91</v>
      </c>
      <c r="O2" s="68" t="s">
        <v>14</v>
      </c>
      <c r="P2" s="68" t="s">
        <v>15</v>
      </c>
      <c r="Q2" s="68" t="s">
        <v>16</v>
      </c>
      <c r="R2" s="68" t="s">
        <v>10</v>
      </c>
      <c r="S2" s="74" t="s">
        <v>17</v>
      </c>
      <c r="T2" s="82" t="s">
        <v>55</v>
      </c>
      <c r="U2" s="63" t="s">
        <v>100</v>
      </c>
      <c r="V2" s="8" t="s">
        <v>93</v>
      </c>
      <c r="W2" s="8" t="s">
        <v>127</v>
      </c>
      <c r="X2" s="8" t="s">
        <v>94</v>
      </c>
      <c r="Y2" s="8" t="s">
        <v>95</v>
      </c>
      <c r="Z2" s="8" t="s">
        <v>101</v>
      </c>
      <c r="AA2" s="8" t="s">
        <v>102</v>
      </c>
      <c r="AB2" s="77" t="s">
        <v>96</v>
      </c>
      <c r="AC2" s="104" t="s">
        <v>97</v>
      </c>
      <c r="AD2" s="8" t="s">
        <v>121</v>
      </c>
      <c r="AE2" s="8" t="s">
        <v>117</v>
      </c>
      <c r="AF2" s="8" t="s">
        <v>118</v>
      </c>
      <c r="AG2" s="8" t="s">
        <v>119</v>
      </c>
      <c r="AH2" s="8" t="s">
        <v>120</v>
      </c>
      <c r="AI2" s="8" t="s">
        <v>123</v>
      </c>
      <c r="AJ2" s="8" t="s">
        <v>122</v>
      </c>
      <c r="AK2" s="105" t="s">
        <v>115</v>
      </c>
      <c r="AL2" s="104" t="s">
        <v>116</v>
      </c>
      <c r="AM2" s="8" t="s">
        <v>128</v>
      </c>
      <c r="AN2" s="8" t="s">
        <v>129</v>
      </c>
      <c r="AO2" s="8" t="s">
        <v>130</v>
      </c>
      <c r="AP2" s="8" t="s">
        <v>131</v>
      </c>
      <c r="AQ2" s="8" t="s">
        <v>138</v>
      </c>
      <c r="AR2" s="8" t="s">
        <v>132</v>
      </c>
      <c r="AS2" s="8" t="s">
        <v>139</v>
      </c>
      <c r="AT2" s="104" t="s">
        <v>137</v>
      </c>
      <c r="AU2" s="8" t="s">
        <v>141</v>
      </c>
      <c r="AV2" s="8" t="s">
        <v>142</v>
      </c>
      <c r="AW2" s="8" t="s">
        <v>143</v>
      </c>
      <c r="AX2" s="8" t="s">
        <v>144</v>
      </c>
      <c r="AY2" s="8" t="s">
        <v>145</v>
      </c>
      <c r="AZ2" s="8" t="s">
        <v>146</v>
      </c>
      <c r="BA2" s="8" t="s">
        <v>147</v>
      </c>
      <c r="BB2" s="105" t="s">
        <v>148</v>
      </c>
      <c r="BC2" s="104" t="s">
        <v>140</v>
      </c>
      <c r="BD2" s="8" t="s">
        <v>156</v>
      </c>
      <c r="BE2" s="8" t="s">
        <v>157</v>
      </c>
      <c r="BF2" s="8" t="s">
        <v>170</v>
      </c>
      <c r="BG2" s="8" t="s">
        <v>158</v>
      </c>
      <c r="BH2" s="8" t="s">
        <v>159</v>
      </c>
      <c r="BI2" s="8" t="s">
        <v>160</v>
      </c>
      <c r="BJ2" s="8" t="s">
        <v>161</v>
      </c>
      <c r="BK2" s="105" t="s">
        <v>164</v>
      </c>
      <c r="BL2" s="104" t="s">
        <v>165</v>
      </c>
      <c r="BM2" s="8" t="s">
        <v>172</v>
      </c>
      <c r="BN2" s="8" t="s">
        <v>174</v>
      </c>
      <c r="BO2" s="8" t="s">
        <v>173</v>
      </c>
      <c r="BP2" s="8" t="s">
        <v>175</v>
      </c>
      <c r="BQ2" s="8" t="s">
        <v>176</v>
      </c>
      <c r="BR2" s="8" t="s">
        <v>177</v>
      </c>
      <c r="BS2" s="8" t="s">
        <v>178</v>
      </c>
      <c r="BT2" s="131" t="s">
        <v>179</v>
      </c>
      <c r="BU2" s="104" t="s">
        <v>180</v>
      </c>
      <c r="BV2" s="79" t="s">
        <v>56</v>
      </c>
      <c r="BW2" s="96"/>
      <c r="BX2" s="8"/>
      <c r="BY2" s="8"/>
    </row>
    <row r="3" spans="1:21" s="12" customFormat="1" ht="16.5" customHeight="1">
      <c r="A3" s="62"/>
      <c r="B3" s="25" t="s">
        <v>98</v>
      </c>
      <c r="C3" s="26"/>
      <c r="D3" s="63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8"/>
      <c r="S3" s="10"/>
      <c r="T3" s="9"/>
      <c r="U3" s="11"/>
    </row>
    <row r="4" spans="1:22" ht="15" customHeight="1">
      <c r="A4" s="23">
        <v>6</v>
      </c>
      <c r="B4" s="27" t="s">
        <v>25</v>
      </c>
      <c r="C4" s="28" t="s">
        <v>26</v>
      </c>
      <c r="D4" s="24"/>
      <c r="E4" s="14" t="s">
        <v>89</v>
      </c>
      <c r="F4" s="14" t="s">
        <v>89</v>
      </c>
      <c r="G4" s="14"/>
      <c r="H4" s="14" t="s">
        <v>81</v>
      </c>
      <c r="I4" s="14" t="s">
        <v>81</v>
      </c>
      <c r="J4" s="14"/>
      <c r="K4" s="6">
        <v>3</v>
      </c>
      <c r="L4" s="14"/>
      <c r="M4" s="14"/>
      <c r="N4" s="14"/>
      <c r="O4" s="14"/>
      <c r="P4" s="14"/>
      <c r="Q4" s="14"/>
      <c r="R4" s="14"/>
      <c r="S4" s="60"/>
      <c r="T4" s="6">
        <v>8</v>
      </c>
      <c r="U4" s="13">
        <f>SUM(K4+T4)</f>
        <v>11</v>
      </c>
      <c r="V4" s="15">
        <v>1</v>
      </c>
    </row>
    <row r="5" ht="12.75"/>
    <row r="6" spans="1:22" ht="15" customHeight="1">
      <c r="A6" s="23">
        <v>11</v>
      </c>
      <c r="B6" s="27" t="s">
        <v>34</v>
      </c>
      <c r="C6" s="28" t="s">
        <v>35</v>
      </c>
      <c r="D6" s="24"/>
      <c r="E6" s="14"/>
      <c r="F6" s="14"/>
      <c r="G6" s="14"/>
      <c r="H6" s="14"/>
      <c r="I6" s="14"/>
      <c r="J6" s="14"/>
      <c r="K6" s="6">
        <v>7</v>
      </c>
      <c r="L6" s="14"/>
      <c r="M6" s="14"/>
      <c r="N6" s="14"/>
      <c r="O6" s="14"/>
      <c r="P6" s="14"/>
      <c r="Q6" s="14"/>
      <c r="R6" s="14"/>
      <c r="S6" s="60"/>
      <c r="T6" s="6">
        <v>8</v>
      </c>
      <c r="U6" s="13">
        <f>SUM(K6+T6)</f>
        <v>15</v>
      </c>
      <c r="V6" s="15">
        <v>1</v>
      </c>
    </row>
    <row r="7" spans="1:22" ht="15" customHeight="1">
      <c r="A7" s="23">
        <v>13</v>
      </c>
      <c r="B7" s="27" t="s">
        <v>50</v>
      </c>
      <c r="C7" s="28" t="s">
        <v>51</v>
      </c>
      <c r="D7" s="50"/>
      <c r="E7" s="14"/>
      <c r="F7" s="14"/>
      <c r="G7" s="14"/>
      <c r="H7" s="14"/>
      <c r="I7" s="14"/>
      <c r="J7" s="14"/>
      <c r="K7" s="6">
        <v>7</v>
      </c>
      <c r="L7" s="14"/>
      <c r="M7" s="14"/>
      <c r="N7" s="14"/>
      <c r="O7" s="14"/>
      <c r="P7" s="14"/>
      <c r="Q7" s="14"/>
      <c r="R7" s="14"/>
      <c r="S7" s="60"/>
      <c r="T7" s="6">
        <v>8</v>
      </c>
      <c r="U7" s="13">
        <f>SUM(K7+T7)</f>
        <v>15</v>
      </c>
      <c r="V7" s="15">
        <v>1</v>
      </c>
    </row>
    <row r="8" ht="12.75">
      <c r="B8" s="25" t="s">
        <v>150</v>
      </c>
    </row>
    <row r="9" spans="1:22" ht="15" customHeight="1">
      <c r="A9" s="23">
        <v>17</v>
      </c>
      <c r="B9" s="61" t="s">
        <v>52</v>
      </c>
      <c r="C9" s="28" t="s">
        <v>53</v>
      </c>
      <c r="D9" s="53">
        <v>3</v>
      </c>
      <c r="E9" s="54">
        <v>3</v>
      </c>
      <c r="F9" s="54" t="s">
        <v>87</v>
      </c>
      <c r="G9" s="54" t="s">
        <v>82</v>
      </c>
      <c r="H9" s="54" t="s">
        <v>82</v>
      </c>
      <c r="I9" s="54" t="s">
        <v>82</v>
      </c>
      <c r="J9" s="54" t="s">
        <v>88</v>
      </c>
      <c r="K9" s="6">
        <v>0</v>
      </c>
      <c r="L9" s="14" t="s">
        <v>84</v>
      </c>
      <c r="M9" s="14"/>
      <c r="N9" s="14"/>
      <c r="O9" s="14"/>
      <c r="P9" s="14"/>
      <c r="Q9" s="14"/>
      <c r="R9" s="14"/>
      <c r="S9" s="60"/>
      <c r="T9" s="6">
        <v>7</v>
      </c>
      <c r="U9" s="13">
        <f>SUM(K9+T9)</f>
        <v>7</v>
      </c>
      <c r="V9" s="15">
        <v>1</v>
      </c>
    </row>
    <row r="10" ht="12.75">
      <c r="B10" s="25" t="s">
        <v>151</v>
      </c>
    </row>
    <row r="11" spans="1:57" s="94" customFormat="1" ht="15" customHeight="1">
      <c r="A11" s="23">
        <v>3</v>
      </c>
      <c r="B11" s="106" t="s">
        <v>105</v>
      </c>
      <c r="C11" s="108" t="s">
        <v>106</v>
      </c>
      <c r="D11" s="93" t="s">
        <v>109</v>
      </c>
      <c r="E11" s="65"/>
      <c r="F11" s="65"/>
      <c r="G11" s="65"/>
      <c r="H11" s="65"/>
      <c r="I11" s="65"/>
      <c r="J11" s="65"/>
      <c r="K11" s="83">
        <v>6</v>
      </c>
      <c r="L11" s="65"/>
      <c r="M11" s="60" t="s">
        <v>89</v>
      </c>
      <c r="N11" s="65"/>
      <c r="O11" s="65"/>
      <c r="P11" s="65"/>
      <c r="Q11" s="65"/>
      <c r="R11" s="65"/>
      <c r="S11" s="65"/>
      <c r="T11" s="83">
        <v>7</v>
      </c>
      <c r="U11" s="60" t="s">
        <v>109</v>
      </c>
      <c r="V11" s="60" t="s">
        <v>89</v>
      </c>
      <c r="W11" s="65"/>
      <c r="X11" s="65"/>
      <c r="Y11" s="65"/>
      <c r="Z11" s="65"/>
      <c r="AA11" s="65"/>
      <c r="AB11" s="65"/>
      <c r="AC11" s="83">
        <v>6</v>
      </c>
      <c r="AD11" s="60"/>
      <c r="AE11" s="60"/>
      <c r="AF11" s="60"/>
      <c r="AG11" s="60"/>
      <c r="AH11" s="60"/>
      <c r="AI11" s="60"/>
      <c r="AJ11" s="60"/>
      <c r="AK11" s="60"/>
      <c r="AL11" s="83">
        <v>8</v>
      </c>
      <c r="AM11" s="60"/>
      <c r="AN11" s="60"/>
      <c r="AO11" s="60"/>
      <c r="AP11" s="60"/>
      <c r="AQ11" s="60"/>
      <c r="AR11" s="60"/>
      <c r="AS11" s="60"/>
      <c r="AT11" s="83">
        <v>7</v>
      </c>
      <c r="AU11" s="60"/>
      <c r="AV11" s="60"/>
      <c r="AW11" s="60"/>
      <c r="AX11" s="60"/>
      <c r="AY11" s="60"/>
      <c r="AZ11" s="60"/>
      <c r="BA11" s="60"/>
      <c r="BB11" s="60"/>
      <c r="BC11" s="83">
        <v>7</v>
      </c>
      <c r="BD11" s="80">
        <f>K11+T11+AC11+AL11+AT11+BC11</f>
        <v>41</v>
      </c>
      <c r="BE11" s="99">
        <v>1</v>
      </c>
    </row>
    <row r="12" ht="12.75">
      <c r="B12" s="25" t="s">
        <v>149</v>
      </c>
    </row>
    <row r="13" spans="1:57" ht="15" customHeight="1">
      <c r="A13" s="23">
        <v>16</v>
      </c>
      <c r="B13" s="27" t="s">
        <v>38</v>
      </c>
      <c r="C13" s="28" t="s">
        <v>39</v>
      </c>
      <c r="D13" s="24">
        <v>3</v>
      </c>
      <c r="E13" s="14">
        <v>3</v>
      </c>
      <c r="F13" s="64"/>
      <c r="G13" s="14" t="s">
        <v>82</v>
      </c>
      <c r="H13" s="14" t="s">
        <v>82</v>
      </c>
      <c r="I13" s="14" t="s">
        <v>81</v>
      </c>
      <c r="J13" s="14">
        <v>4</v>
      </c>
      <c r="K13" s="83">
        <v>1</v>
      </c>
      <c r="L13" s="14">
        <v>4</v>
      </c>
      <c r="M13" s="64"/>
      <c r="N13" s="64"/>
      <c r="O13" s="14">
        <v>4</v>
      </c>
      <c r="P13" s="14">
        <v>5</v>
      </c>
      <c r="Q13" s="14">
        <v>4</v>
      </c>
      <c r="R13" s="64"/>
      <c r="S13" s="60">
        <v>4</v>
      </c>
      <c r="T13" s="83">
        <v>3</v>
      </c>
      <c r="U13" s="64"/>
      <c r="V13" s="95">
        <v>3</v>
      </c>
      <c r="W13" s="64"/>
      <c r="X13" s="64"/>
      <c r="Y13" s="95" t="s">
        <v>87</v>
      </c>
      <c r="Z13" s="95" t="s">
        <v>81</v>
      </c>
      <c r="AA13" s="95" t="s">
        <v>81</v>
      </c>
      <c r="AB13" s="95" t="s">
        <v>87</v>
      </c>
      <c r="AC13" s="83">
        <v>3</v>
      </c>
      <c r="AD13" s="64"/>
      <c r="AE13" s="64"/>
      <c r="AF13" s="64"/>
      <c r="AG13" s="64"/>
      <c r="AH13" s="64"/>
      <c r="AI13" s="64"/>
      <c r="AJ13" s="64"/>
      <c r="AK13" s="64"/>
      <c r="AL13" s="83">
        <v>8</v>
      </c>
      <c r="AM13" s="95"/>
      <c r="AN13" s="95"/>
      <c r="AO13" s="95"/>
      <c r="AP13" s="95"/>
      <c r="AQ13" s="95"/>
      <c r="AR13" s="95"/>
      <c r="AS13" s="95"/>
      <c r="AT13" s="83">
        <v>7</v>
      </c>
      <c r="AU13" s="66"/>
      <c r="AV13" s="66"/>
      <c r="AW13" s="66"/>
      <c r="AX13" s="66"/>
      <c r="AY13" s="66"/>
      <c r="AZ13" s="66"/>
      <c r="BA13" s="66"/>
      <c r="BB13" s="66"/>
      <c r="BC13" s="83"/>
      <c r="BD13" s="80">
        <f>K13+T13+AC13+AL13+AT13+BC13</f>
        <v>22</v>
      </c>
      <c r="BE13" s="100">
        <v>1</v>
      </c>
    </row>
    <row r="14" ht="12.75">
      <c r="B14" s="25" t="s">
        <v>171</v>
      </c>
    </row>
    <row r="15" spans="1:61" s="12" customFormat="1" ht="15.75" customHeight="1">
      <c r="A15" s="23">
        <v>1</v>
      </c>
      <c r="B15" s="106" t="s">
        <v>103</v>
      </c>
      <c r="C15" s="118" t="s">
        <v>104</v>
      </c>
      <c r="D15" s="5" t="s">
        <v>89</v>
      </c>
      <c r="E15" s="65"/>
      <c r="F15" s="65"/>
      <c r="G15" s="14" t="s">
        <v>81</v>
      </c>
      <c r="H15" s="5" t="s">
        <v>109</v>
      </c>
      <c r="I15" s="5" t="s">
        <v>109</v>
      </c>
      <c r="J15" s="127" t="s">
        <v>112</v>
      </c>
      <c r="K15" s="83">
        <v>2</v>
      </c>
      <c r="L15" s="128"/>
      <c r="M15" s="129" t="s">
        <v>109</v>
      </c>
      <c r="N15" s="5" t="s">
        <v>111</v>
      </c>
      <c r="O15" s="14" t="s">
        <v>84</v>
      </c>
      <c r="P15" s="5" t="s">
        <v>89</v>
      </c>
      <c r="Q15" s="65"/>
      <c r="R15" s="5" t="s">
        <v>112</v>
      </c>
      <c r="S15" s="14" t="s">
        <v>84</v>
      </c>
      <c r="T15" s="83">
        <v>2</v>
      </c>
      <c r="U15" s="51" t="s">
        <v>112</v>
      </c>
      <c r="V15" s="52">
        <v>5</v>
      </c>
      <c r="W15" s="52">
        <v>4</v>
      </c>
      <c r="X15" s="52">
        <v>3</v>
      </c>
      <c r="Y15" s="52">
        <v>4</v>
      </c>
      <c r="Z15" s="54" t="s">
        <v>81</v>
      </c>
      <c r="AA15" s="54" t="s">
        <v>81</v>
      </c>
      <c r="AB15" s="102" t="s">
        <v>84</v>
      </c>
      <c r="AC15" s="83">
        <v>0</v>
      </c>
      <c r="AD15" s="52" t="s">
        <v>112</v>
      </c>
      <c r="AE15" s="52">
        <v>4</v>
      </c>
      <c r="AF15" s="52" t="s">
        <v>82</v>
      </c>
      <c r="AG15" s="52">
        <v>4</v>
      </c>
      <c r="AH15" s="52">
        <v>3</v>
      </c>
      <c r="AI15" s="52">
        <v>5</v>
      </c>
      <c r="AJ15" s="52">
        <v>4</v>
      </c>
      <c r="AK15" s="52">
        <v>3</v>
      </c>
      <c r="AL15" s="90">
        <v>0</v>
      </c>
      <c r="AM15" s="52" t="s">
        <v>82</v>
      </c>
      <c r="AN15" s="52" t="s">
        <v>89</v>
      </c>
      <c r="AO15" s="52">
        <v>3</v>
      </c>
      <c r="AP15" s="52">
        <v>4</v>
      </c>
      <c r="AQ15" s="52" t="s">
        <v>82</v>
      </c>
      <c r="AR15" s="52">
        <v>5</v>
      </c>
      <c r="AS15" s="52" t="s">
        <v>82</v>
      </c>
      <c r="AT15" s="83">
        <v>0</v>
      </c>
      <c r="AU15" s="8"/>
      <c r="AV15" s="8"/>
      <c r="AW15" s="8"/>
      <c r="AX15" s="8"/>
      <c r="AY15" s="8"/>
      <c r="AZ15" s="8"/>
      <c r="BA15" s="8"/>
      <c r="BB15" s="8"/>
      <c r="BC15" s="83"/>
      <c r="BD15" s="80">
        <f>K15+T15+AC15+AL15+AT15+BC15</f>
        <v>4</v>
      </c>
      <c r="BE15" s="97">
        <v>1</v>
      </c>
      <c r="BF15" s="85"/>
      <c r="BG15" s="85"/>
      <c r="BH15" s="85"/>
      <c r="BI15" s="85"/>
    </row>
    <row r="16" ht="12.75">
      <c r="B16" s="12" t="s">
        <v>181</v>
      </c>
    </row>
    <row r="17" spans="1:75" s="15" customFormat="1" ht="15" customHeight="1">
      <c r="A17" s="23">
        <v>9</v>
      </c>
      <c r="B17" s="123" t="s">
        <v>125</v>
      </c>
      <c r="C17" s="112" t="s">
        <v>126</v>
      </c>
      <c r="D17" s="53" t="s">
        <v>109</v>
      </c>
      <c r="E17" s="58" t="s">
        <v>89</v>
      </c>
      <c r="F17" s="54" t="s">
        <v>109</v>
      </c>
      <c r="G17" s="54" t="s">
        <v>109</v>
      </c>
      <c r="H17" s="54" t="s">
        <v>109</v>
      </c>
      <c r="I17" s="54" t="s">
        <v>109</v>
      </c>
      <c r="J17" s="54" t="s">
        <v>89</v>
      </c>
      <c r="K17" s="83">
        <v>0</v>
      </c>
      <c r="L17" s="14" t="s">
        <v>89</v>
      </c>
      <c r="M17" s="14" t="s">
        <v>89</v>
      </c>
      <c r="N17" s="14"/>
      <c r="O17" s="14" t="s">
        <v>89</v>
      </c>
      <c r="P17" s="14"/>
      <c r="Q17" s="14" t="s">
        <v>89</v>
      </c>
      <c r="R17" s="14" t="s">
        <v>112</v>
      </c>
      <c r="S17" s="60" t="s">
        <v>89</v>
      </c>
      <c r="T17" s="83">
        <v>2</v>
      </c>
      <c r="U17" s="113"/>
      <c r="V17" s="14" t="s">
        <v>111</v>
      </c>
      <c r="W17" s="14" t="s">
        <v>89</v>
      </c>
      <c r="X17" s="14"/>
      <c r="Y17" s="14"/>
      <c r="Z17" s="14" t="s">
        <v>109</v>
      </c>
      <c r="AA17" s="14" t="s">
        <v>109</v>
      </c>
      <c r="AB17" s="14" t="s">
        <v>112</v>
      </c>
      <c r="AC17" s="83">
        <v>2</v>
      </c>
      <c r="AD17" s="14" t="s">
        <v>89</v>
      </c>
      <c r="AE17" s="14" t="s">
        <v>89</v>
      </c>
      <c r="AF17" s="14" t="s">
        <v>109</v>
      </c>
      <c r="AG17" s="14"/>
      <c r="AH17" s="14" t="s">
        <v>89</v>
      </c>
      <c r="AI17" s="14" t="s">
        <v>89</v>
      </c>
      <c r="AJ17" s="14" t="s">
        <v>112</v>
      </c>
      <c r="AK17" s="14"/>
      <c r="AL17" s="83">
        <v>2</v>
      </c>
      <c r="AM17" s="14" t="s">
        <v>109</v>
      </c>
      <c r="AN17" s="14"/>
      <c r="AO17" s="14" t="s">
        <v>89</v>
      </c>
      <c r="AP17" s="14"/>
      <c r="AQ17" s="14"/>
      <c r="AR17" s="14" t="s">
        <v>89</v>
      </c>
      <c r="AS17" s="14"/>
      <c r="AT17" s="83">
        <v>4</v>
      </c>
      <c r="AU17" s="14"/>
      <c r="AV17" s="14" t="s">
        <v>89</v>
      </c>
      <c r="AW17" s="14"/>
      <c r="AX17" s="14"/>
      <c r="AY17" s="14"/>
      <c r="AZ17" s="14"/>
      <c r="BA17" s="14"/>
      <c r="BB17" s="14"/>
      <c r="BC17" s="83">
        <v>7</v>
      </c>
      <c r="BD17" s="14"/>
      <c r="BE17" s="14"/>
      <c r="BF17" s="14"/>
      <c r="BG17" s="14"/>
      <c r="BH17" s="14" t="s">
        <v>89</v>
      </c>
      <c r="BI17" s="14"/>
      <c r="BJ17" s="14"/>
      <c r="BK17" s="14"/>
      <c r="BL17" s="83">
        <v>7</v>
      </c>
      <c r="BM17" s="67"/>
      <c r="BN17" s="67"/>
      <c r="BU17" s="83">
        <v>7</v>
      </c>
      <c r="BV17" s="80">
        <f>K17+T17+AC17+AL17+AT17+BC17+BL17</f>
        <v>24</v>
      </c>
      <c r="BW17" s="97">
        <v>1</v>
      </c>
    </row>
    <row r="18" spans="1:77" s="15" customFormat="1" ht="15" customHeight="1">
      <c r="A18" s="23">
        <v>17</v>
      </c>
      <c r="B18" s="123" t="s">
        <v>152</v>
      </c>
      <c r="C18" s="112" t="s">
        <v>153</v>
      </c>
      <c r="D18" s="55" t="s">
        <v>109</v>
      </c>
      <c r="E18" s="55" t="s">
        <v>109</v>
      </c>
      <c r="F18" s="117"/>
      <c r="G18" s="53" t="s">
        <v>109</v>
      </c>
      <c r="H18" s="53" t="s">
        <v>109</v>
      </c>
      <c r="I18" s="53" t="s">
        <v>109</v>
      </c>
      <c r="J18" s="54" t="s">
        <v>89</v>
      </c>
      <c r="K18" s="83">
        <v>0</v>
      </c>
      <c r="L18" s="14"/>
      <c r="M18" s="14" t="s">
        <v>89</v>
      </c>
      <c r="N18" s="14" t="s">
        <v>111</v>
      </c>
      <c r="O18" s="14" t="s">
        <v>112</v>
      </c>
      <c r="P18" s="14" t="s">
        <v>112</v>
      </c>
      <c r="Q18" s="14" t="s">
        <v>89</v>
      </c>
      <c r="R18" s="14" t="s">
        <v>112</v>
      </c>
      <c r="S18" s="60"/>
      <c r="T18" s="83">
        <v>2</v>
      </c>
      <c r="U18" s="14"/>
      <c r="V18" s="14"/>
      <c r="W18" s="14"/>
      <c r="X18" s="14" t="s">
        <v>109</v>
      </c>
      <c r="Y18" s="14" t="s">
        <v>109</v>
      </c>
      <c r="Z18" s="14" t="s">
        <v>109</v>
      </c>
      <c r="AA18" s="14" t="s">
        <v>109</v>
      </c>
      <c r="AB18" s="14"/>
      <c r="AC18" s="83">
        <v>4</v>
      </c>
      <c r="AD18" s="14"/>
      <c r="AE18" s="14" t="s">
        <v>109</v>
      </c>
      <c r="AF18" s="14" t="s">
        <v>109</v>
      </c>
      <c r="AG18" s="14" t="s">
        <v>89</v>
      </c>
      <c r="AH18" s="14" t="s">
        <v>89</v>
      </c>
      <c r="AI18" s="14"/>
      <c r="AJ18" s="14"/>
      <c r="AK18" s="14"/>
      <c r="AL18" s="83">
        <v>4</v>
      </c>
      <c r="AM18" s="14" t="s">
        <v>109</v>
      </c>
      <c r="AN18" s="14" t="s">
        <v>109</v>
      </c>
      <c r="AO18" s="14"/>
      <c r="AP18" s="14" t="s">
        <v>112</v>
      </c>
      <c r="AQ18" s="60" t="s">
        <v>109</v>
      </c>
      <c r="AR18" s="14" t="s">
        <v>89</v>
      </c>
      <c r="AS18" s="14" t="s">
        <v>109</v>
      </c>
      <c r="AT18" s="83">
        <v>1</v>
      </c>
      <c r="AU18" s="14" t="s">
        <v>89</v>
      </c>
      <c r="AV18" s="14"/>
      <c r="AW18" s="14"/>
      <c r="AX18" s="14" t="s">
        <v>89</v>
      </c>
      <c r="AY18" s="14" t="s">
        <v>89</v>
      </c>
      <c r="AZ18" s="14" t="s">
        <v>89</v>
      </c>
      <c r="BA18" s="14"/>
      <c r="BB18" s="14"/>
      <c r="BC18" s="83">
        <v>4</v>
      </c>
      <c r="BD18" s="14" t="s">
        <v>89</v>
      </c>
      <c r="BE18" s="14"/>
      <c r="BF18" s="14" t="s">
        <v>109</v>
      </c>
      <c r="BG18" s="14" t="s">
        <v>109</v>
      </c>
      <c r="BH18" s="14"/>
      <c r="BI18" s="14"/>
      <c r="BJ18" s="14"/>
      <c r="BK18" s="14"/>
      <c r="BL18" s="83">
        <v>5</v>
      </c>
      <c r="BM18" s="14" t="s">
        <v>89</v>
      </c>
      <c r="BN18" s="14" t="s">
        <v>89</v>
      </c>
      <c r="BO18" s="14" t="s">
        <v>109</v>
      </c>
      <c r="BP18" s="14"/>
      <c r="BQ18" s="14"/>
      <c r="BR18" s="14" t="s">
        <v>89</v>
      </c>
      <c r="BS18" s="14"/>
      <c r="BT18" s="14"/>
      <c r="BU18" s="83"/>
      <c r="BV18" s="80">
        <f>K18+T18+AC18+AL18+AT18+BC18+BL18+BU18</f>
        <v>20</v>
      </c>
      <c r="BW18" s="116">
        <v>1</v>
      </c>
      <c r="BX18" s="67"/>
      <c r="BY18" s="67"/>
    </row>
    <row r="19" ht="12.75">
      <c r="B19" s="12" t="s">
        <v>184</v>
      </c>
    </row>
    <row r="20" spans="1:77" s="15" customFormat="1" ht="15" customHeight="1">
      <c r="A20" s="23">
        <v>13</v>
      </c>
      <c r="B20" s="61" t="s">
        <v>169</v>
      </c>
      <c r="C20" s="112">
        <v>37122</v>
      </c>
      <c r="D20" s="117"/>
      <c r="E20" s="53" t="s">
        <v>89</v>
      </c>
      <c r="F20" s="117"/>
      <c r="G20" s="53" t="s">
        <v>109</v>
      </c>
      <c r="H20" s="53" t="s">
        <v>109</v>
      </c>
      <c r="I20" s="53" t="s">
        <v>109</v>
      </c>
      <c r="J20" s="54" t="s">
        <v>89</v>
      </c>
      <c r="K20" s="83">
        <v>0</v>
      </c>
      <c r="L20" s="14" t="s">
        <v>89</v>
      </c>
      <c r="M20" s="14" t="s">
        <v>89</v>
      </c>
      <c r="N20" s="14" t="s">
        <v>89</v>
      </c>
      <c r="O20" s="14"/>
      <c r="P20" s="14" t="s">
        <v>112</v>
      </c>
      <c r="Q20" s="14"/>
      <c r="R20" s="14" t="s">
        <v>89</v>
      </c>
      <c r="S20" s="60" t="s">
        <v>89</v>
      </c>
      <c r="T20" s="83">
        <v>2</v>
      </c>
      <c r="U20" s="117"/>
      <c r="V20" s="14" t="s">
        <v>89</v>
      </c>
      <c r="W20" s="14" t="s">
        <v>112</v>
      </c>
      <c r="X20" s="14" t="s">
        <v>89</v>
      </c>
      <c r="Y20" s="14"/>
      <c r="Z20" s="14" t="s">
        <v>109</v>
      </c>
      <c r="AA20" s="14"/>
      <c r="AB20" s="14" t="s">
        <v>89</v>
      </c>
      <c r="AC20" s="83">
        <v>2</v>
      </c>
      <c r="AD20" s="14" t="s">
        <v>89</v>
      </c>
      <c r="AE20" s="14" t="s">
        <v>112</v>
      </c>
      <c r="AF20" s="117"/>
      <c r="AG20" s="14" t="s">
        <v>89</v>
      </c>
      <c r="AH20" s="14"/>
      <c r="AI20" s="14" t="s">
        <v>112</v>
      </c>
      <c r="AJ20" s="14" t="s">
        <v>89</v>
      </c>
      <c r="AK20" s="14" t="s">
        <v>89</v>
      </c>
      <c r="AL20" s="83">
        <v>1</v>
      </c>
      <c r="AM20" s="117"/>
      <c r="AN20" s="14" t="s">
        <v>87</v>
      </c>
      <c r="AO20" s="14" t="s">
        <v>89</v>
      </c>
      <c r="AP20" s="14"/>
      <c r="AQ20" s="60"/>
      <c r="AR20" s="14"/>
      <c r="AS20" s="14"/>
      <c r="AT20" s="83">
        <v>4</v>
      </c>
      <c r="AU20" s="14" t="s">
        <v>112</v>
      </c>
      <c r="AV20" s="14" t="s">
        <v>89</v>
      </c>
      <c r="AW20" s="14" t="s">
        <v>87</v>
      </c>
      <c r="AX20" s="14"/>
      <c r="AY20" s="14"/>
      <c r="AZ20" s="14"/>
      <c r="BA20" s="60"/>
      <c r="BB20" s="14" t="s">
        <v>112</v>
      </c>
      <c r="BC20" s="83">
        <v>4</v>
      </c>
      <c r="BD20" s="14" t="s">
        <v>111</v>
      </c>
      <c r="BE20" s="14" t="s">
        <v>89</v>
      </c>
      <c r="BF20" s="14"/>
      <c r="BG20" s="95" t="s">
        <v>82</v>
      </c>
      <c r="BH20" s="14" t="s">
        <v>111</v>
      </c>
      <c r="BI20" s="14" t="s">
        <v>112</v>
      </c>
      <c r="BJ20" s="14"/>
      <c r="BK20" s="14" t="s">
        <v>89</v>
      </c>
      <c r="BL20" s="83">
        <v>2</v>
      </c>
      <c r="BM20" s="14"/>
      <c r="BN20" s="14" t="s">
        <v>112</v>
      </c>
      <c r="BO20" s="14"/>
      <c r="BP20" s="14"/>
      <c r="BQ20" s="14"/>
      <c r="BR20" s="14"/>
      <c r="BS20" s="14"/>
      <c r="BT20" s="14"/>
      <c r="BU20" s="83"/>
      <c r="BV20" s="80">
        <f>K20+T20+AC20+AL20+AT20+BC20+BL20+BU20</f>
        <v>15</v>
      </c>
      <c r="BW20" s="116">
        <v>1</v>
      </c>
      <c r="BX20" s="67"/>
      <c r="BY20" s="67"/>
    </row>
    <row r="21" ht="12.75">
      <c r="B21" s="12"/>
    </row>
    <row r="22" ht="12.75"/>
    <row r="23" ht="12.75"/>
    <row r="24" ht="12.75"/>
    <row r="25" ht="12.75"/>
    <row r="26" ht="12.75"/>
    <row r="27" ht="12.75"/>
    <row r="28" ht="12.75"/>
    <row r="29" ht="12.75"/>
    <row r="31" ht="12.75"/>
  </sheetData>
  <autoFilter ref="T1:U4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4" sqref="D4"/>
    </sheetView>
  </sheetViews>
  <sheetFormatPr defaultColWidth="9.140625" defaultRowHeight="12.75"/>
  <cols>
    <col min="1" max="1" width="7.28125" style="0" customWidth="1"/>
    <col min="2" max="2" width="36.28125" style="0" customWidth="1"/>
    <col min="3" max="3" width="11.28125" style="0" customWidth="1"/>
    <col min="5" max="5" width="45.28125" style="0" customWidth="1"/>
  </cols>
  <sheetData>
    <row r="1" spans="1:3" ht="15">
      <c r="A1" s="134"/>
      <c r="B1" s="134"/>
      <c r="C1" s="134"/>
    </row>
    <row r="2" spans="1:5" s="88" customFormat="1" ht="15">
      <c r="A2" s="86">
        <v>1</v>
      </c>
      <c r="B2" s="87" t="s">
        <v>103</v>
      </c>
      <c r="C2" s="89" t="s">
        <v>104</v>
      </c>
      <c r="D2" s="86" t="s">
        <v>104</v>
      </c>
      <c r="E2" s="87" t="s">
        <v>103</v>
      </c>
    </row>
    <row r="3" spans="1:5" ht="15">
      <c r="A3" s="33">
        <v>2</v>
      </c>
      <c r="B3" s="56" t="s">
        <v>46</v>
      </c>
      <c r="C3" s="29" t="s">
        <v>47</v>
      </c>
      <c r="D3" s="86" t="s">
        <v>47</v>
      </c>
      <c r="E3" s="87" t="s">
        <v>46</v>
      </c>
    </row>
    <row r="4" spans="1:5" ht="15">
      <c r="A4" s="33">
        <v>3</v>
      </c>
      <c r="B4" s="91" t="s">
        <v>114</v>
      </c>
      <c r="C4" s="92"/>
      <c r="D4" s="86" t="s">
        <v>106</v>
      </c>
      <c r="E4" s="87" t="s">
        <v>105</v>
      </c>
    </row>
    <row r="5" spans="1:5" ht="15">
      <c r="A5" s="86">
        <v>4</v>
      </c>
      <c r="B5" s="57" t="s">
        <v>20</v>
      </c>
      <c r="C5" s="28" t="s">
        <v>21</v>
      </c>
      <c r="D5" s="86" t="s">
        <v>21</v>
      </c>
      <c r="E5" s="87" t="s">
        <v>20</v>
      </c>
    </row>
    <row r="6" spans="1:5" ht="15">
      <c r="A6" s="33">
        <v>5</v>
      </c>
      <c r="B6" s="57" t="s">
        <v>22</v>
      </c>
      <c r="C6" s="32" t="s">
        <v>92</v>
      </c>
      <c r="D6" s="86" t="s">
        <v>92</v>
      </c>
      <c r="E6" s="87" t="s">
        <v>22</v>
      </c>
    </row>
    <row r="7" spans="1:5" ht="15">
      <c r="A7" s="33">
        <v>6</v>
      </c>
      <c r="B7" s="57" t="s">
        <v>57</v>
      </c>
      <c r="C7" s="32" t="s">
        <v>58</v>
      </c>
      <c r="D7" s="86" t="s">
        <v>58</v>
      </c>
      <c r="E7" s="87" t="s">
        <v>57</v>
      </c>
    </row>
    <row r="8" spans="1:5" ht="15">
      <c r="A8" s="86">
        <v>7</v>
      </c>
      <c r="B8" s="57" t="s">
        <v>23</v>
      </c>
      <c r="C8" s="28" t="s">
        <v>24</v>
      </c>
      <c r="D8" s="86" t="s">
        <v>24</v>
      </c>
      <c r="E8" s="87" t="s">
        <v>23</v>
      </c>
    </row>
    <row r="9" spans="1:5" ht="15">
      <c r="A9" s="33">
        <v>8</v>
      </c>
      <c r="B9" s="57" t="s">
        <v>48</v>
      </c>
      <c r="C9" s="28" t="s">
        <v>27</v>
      </c>
      <c r="D9" s="86" t="s">
        <v>27</v>
      </c>
      <c r="E9" s="87" t="s">
        <v>48</v>
      </c>
    </row>
    <row r="10" spans="1:5" ht="15">
      <c r="A10" s="33">
        <v>9</v>
      </c>
      <c r="B10" s="27" t="s">
        <v>49</v>
      </c>
      <c r="C10" s="28" t="s">
        <v>28</v>
      </c>
      <c r="D10" s="86" t="s">
        <v>28</v>
      </c>
      <c r="E10" s="87" t="s">
        <v>49</v>
      </c>
    </row>
    <row r="11" spans="1:5" ht="15">
      <c r="A11" s="86">
        <v>10</v>
      </c>
      <c r="B11" s="57" t="s">
        <v>59</v>
      </c>
      <c r="C11" s="28" t="s">
        <v>29</v>
      </c>
      <c r="D11" s="86" t="s">
        <v>29</v>
      </c>
      <c r="E11" s="87" t="s">
        <v>59</v>
      </c>
    </row>
    <row r="12" spans="1:5" ht="15">
      <c r="A12" s="33">
        <v>11</v>
      </c>
      <c r="B12" s="57" t="s">
        <v>30</v>
      </c>
      <c r="C12" s="28" t="s">
        <v>31</v>
      </c>
      <c r="D12" s="86" t="s">
        <v>31</v>
      </c>
      <c r="E12" s="87" t="s">
        <v>30</v>
      </c>
    </row>
    <row r="13" spans="1:5" ht="15">
      <c r="A13" s="33">
        <v>12</v>
      </c>
      <c r="B13" s="57" t="s">
        <v>32</v>
      </c>
      <c r="C13" s="28" t="s">
        <v>33</v>
      </c>
      <c r="D13" s="86" t="s">
        <v>33</v>
      </c>
      <c r="E13" s="87" t="s">
        <v>32</v>
      </c>
    </row>
    <row r="14" spans="1:5" ht="15">
      <c r="A14" s="86">
        <v>13</v>
      </c>
      <c r="B14" s="61" t="s">
        <v>113</v>
      </c>
      <c r="C14" s="32"/>
      <c r="D14" s="86" t="s">
        <v>35</v>
      </c>
      <c r="E14" s="87" t="s">
        <v>34</v>
      </c>
    </row>
    <row r="15" spans="1:5" ht="15">
      <c r="A15" s="33">
        <v>14</v>
      </c>
      <c r="B15" s="57" t="s">
        <v>36</v>
      </c>
      <c r="C15" s="28" t="s">
        <v>37</v>
      </c>
      <c r="D15" s="86" t="s">
        <v>37</v>
      </c>
      <c r="E15" s="87" t="s">
        <v>107</v>
      </c>
    </row>
    <row r="16" spans="1:5" ht="15">
      <c r="A16" s="33">
        <v>15</v>
      </c>
      <c r="B16" s="61" t="s">
        <v>113</v>
      </c>
      <c r="C16" s="32"/>
      <c r="D16" s="86" t="s">
        <v>51</v>
      </c>
      <c r="E16" s="87" t="s">
        <v>50</v>
      </c>
    </row>
    <row r="17" spans="1:5" ht="15">
      <c r="A17" s="86">
        <v>16</v>
      </c>
      <c r="B17" s="27" t="s">
        <v>38</v>
      </c>
      <c r="C17" s="28" t="s">
        <v>39</v>
      </c>
      <c r="D17" s="86" t="s">
        <v>39</v>
      </c>
      <c r="E17" s="87" t="s">
        <v>38</v>
      </c>
    </row>
    <row r="18" spans="1:5" ht="15">
      <c r="A18" s="33">
        <v>17</v>
      </c>
      <c r="B18" s="57" t="s">
        <v>40</v>
      </c>
      <c r="C18" s="28" t="s">
        <v>41</v>
      </c>
      <c r="D18" s="86" t="s">
        <v>41</v>
      </c>
      <c r="E18" s="87" t="s">
        <v>40</v>
      </c>
    </row>
    <row r="19" spans="1:5" ht="15">
      <c r="A19" s="33">
        <v>18</v>
      </c>
      <c r="B19" s="57" t="s">
        <v>42</v>
      </c>
      <c r="C19" s="28" t="s">
        <v>43</v>
      </c>
      <c r="D19" s="86" t="s">
        <v>43</v>
      </c>
      <c r="E19" s="87" t="s">
        <v>42</v>
      </c>
    </row>
    <row r="20" spans="1:5" ht="15">
      <c r="A20" s="86">
        <v>19</v>
      </c>
      <c r="B20" s="61" t="s">
        <v>113</v>
      </c>
      <c r="C20" s="32"/>
      <c r="D20" s="86" t="s">
        <v>53</v>
      </c>
      <c r="E20" s="87" t="s">
        <v>52</v>
      </c>
    </row>
    <row r="21" spans="1:5" ht="15">
      <c r="A21" s="33">
        <v>20</v>
      </c>
      <c r="B21" s="57" t="s">
        <v>44</v>
      </c>
      <c r="C21" s="28" t="s">
        <v>45</v>
      </c>
      <c r="D21" s="86" t="s">
        <v>45</v>
      </c>
      <c r="E21" s="87" t="s">
        <v>44</v>
      </c>
    </row>
    <row r="22" spans="1:5" ht="15">
      <c r="A22" s="33">
        <v>21</v>
      </c>
      <c r="B22" s="48" t="s">
        <v>99</v>
      </c>
      <c r="C22" s="49" t="s">
        <v>83</v>
      </c>
      <c r="D22" s="86" t="s">
        <v>83</v>
      </c>
      <c r="E22" s="87" t="s">
        <v>108</v>
      </c>
    </row>
  </sheetData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8" sqref="C18"/>
    </sheetView>
  </sheetViews>
  <sheetFormatPr defaultColWidth="9.140625" defaultRowHeight="19.5" customHeight="1"/>
  <cols>
    <col min="1" max="1" width="9.140625" style="46" customWidth="1"/>
    <col min="2" max="2" width="42.7109375" style="46" customWidth="1"/>
    <col min="3" max="4" width="9.140625" style="46" customWidth="1"/>
    <col min="5" max="5" width="37.140625" style="46" customWidth="1"/>
    <col min="6" max="6" width="13.140625" style="47" customWidth="1"/>
    <col min="7" max="16384" width="9.140625" style="45" customWidth="1"/>
  </cols>
  <sheetData>
    <row r="1" spans="1:6" s="35" customFormat="1" ht="54" customHeight="1">
      <c r="A1" s="34"/>
      <c r="B1" s="135" t="s">
        <v>69</v>
      </c>
      <c r="C1" s="136"/>
      <c r="D1" s="136"/>
      <c r="E1" s="136"/>
      <c r="F1" s="136"/>
    </row>
    <row r="2" spans="1:6" s="38" customFormat="1" ht="37.5" customHeight="1">
      <c r="A2" s="36" t="s">
        <v>2</v>
      </c>
      <c r="B2" s="36" t="s">
        <v>60</v>
      </c>
      <c r="C2" s="36" t="s">
        <v>61</v>
      </c>
      <c r="D2" s="36"/>
      <c r="E2" s="36" t="s">
        <v>62</v>
      </c>
      <c r="F2" s="37" t="s">
        <v>63</v>
      </c>
    </row>
    <row r="3" spans="1:6" ht="19.5" customHeight="1">
      <c r="A3" s="39">
        <v>1</v>
      </c>
      <c r="B3" s="40" t="s">
        <v>64</v>
      </c>
      <c r="C3" s="41">
        <v>1</v>
      </c>
      <c r="D3" s="42" t="s">
        <v>65</v>
      </c>
      <c r="E3" s="43" t="s">
        <v>70</v>
      </c>
      <c r="F3" s="44">
        <v>40230</v>
      </c>
    </row>
    <row r="4" spans="1:6" ht="19.5" customHeight="1">
      <c r="A4" s="39">
        <v>2</v>
      </c>
      <c r="B4" s="40" t="s">
        <v>66</v>
      </c>
      <c r="C4" s="42">
        <v>1</v>
      </c>
      <c r="D4" s="42" t="s">
        <v>65</v>
      </c>
      <c r="E4" s="43" t="s">
        <v>71</v>
      </c>
      <c r="F4" s="44">
        <v>40232</v>
      </c>
    </row>
    <row r="5" spans="1:6" ht="27.75" customHeight="1">
      <c r="A5" s="39">
        <v>3</v>
      </c>
      <c r="B5" s="40" t="s">
        <v>72</v>
      </c>
      <c r="C5" s="41">
        <v>1</v>
      </c>
      <c r="D5" s="42" t="s">
        <v>65</v>
      </c>
      <c r="E5" s="43" t="s">
        <v>73</v>
      </c>
      <c r="F5" s="44">
        <v>40233</v>
      </c>
    </row>
    <row r="6" spans="1:6" ht="19.5" customHeight="1">
      <c r="A6" s="39">
        <v>4</v>
      </c>
      <c r="B6" s="40" t="s">
        <v>6</v>
      </c>
      <c r="C6" s="41">
        <v>1</v>
      </c>
      <c r="D6" s="42" t="s">
        <v>68</v>
      </c>
      <c r="E6" s="43" t="s">
        <v>74</v>
      </c>
      <c r="F6" s="44">
        <v>40234</v>
      </c>
    </row>
    <row r="7" spans="1:6" ht="19.5" customHeight="1">
      <c r="A7" s="39">
        <v>5</v>
      </c>
      <c r="B7" s="40" t="s">
        <v>67</v>
      </c>
      <c r="C7" s="42">
        <v>1</v>
      </c>
      <c r="D7" s="42" t="s">
        <v>68</v>
      </c>
      <c r="E7" s="43" t="s">
        <v>75</v>
      </c>
      <c r="F7" s="44">
        <v>40235</v>
      </c>
    </row>
    <row r="8" spans="1:6" ht="19.5" customHeight="1">
      <c r="A8" s="39">
        <v>6</v>
      </c>
      <c r="B8" s="40" t="s">
        <v>76</v>
      </c>
      <c r="C8" s="42">
        <v>1</v>
      </c>
      <c r="D8" s="42" t="s">
        <v>77</v>
      </c>
      <c r="E8" s="43" t="s">
        <v>78</v>
      </c>
      <c r="F8" s="44">
        <v>40236</v>
      </c>
    </row>
    <row r="10" spans="2:3" ht="19.5" customHeight="1">
      <c r="B10" s="46" t="s">
        <v>79</v>
      </c>
      <c r="C10" s="46" t="s">
        <v>80</v>
      </c>
    </row>
  </sheetData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0" sqref="F20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47" width="23.7109375" style="0" customWidth="1"/>
  </cols>
  <sheetData>
    <row r="1" s="1" customFormat="1" ht="15.75">
      <c r="B1" s="2" t="s">
        <v>19</v>
      </c>
    </row>
    <row r="2" spans="1:4" s="12" customFormat="1" ht="35.25" customHeight="1">
      <c r="A2" s="4" t="s">
        <v>2</v>
      </c>
      <c r="B2" s="25" t="s">
        <v>3</v>
      </c>
      <c r="C2" s="26" t="s">
        <v>4</v>
      </c>
      <c r="D2" s="8"/>
    </row>
    <row r="3" spans="1:4" s="12" customFormat="1" ht="15.75" customHeight="1">
      <c r="A3" s="23">
        <v>1</v>
      </c>
      <c r="B3" s="106" t="s">
        <v>103</v>
      </c>
      <c r="C3" s="108" t="s">
        <v>104</v>
      </c>
      <c r="D3" s="8"/>
    </row>
    <row r="4" spans="1:4" s="30" customFormat="1" ht="15" customHeight="1">
      <c r="A4" s="23">
        <v>2</v>
      </c>
      <c r="B4" s="107" t="s">
        <v>46</v>
      </c>
      <c r="C4" s="5" t="s">
        <v>47</v>
      </c>
      <c r="D4" s="5"/>
    </row>
    <row r="5" spans="1:4" s="94" customFormat="1" ht="15" customHeight="1">
      <c r="A5" s="23">
        <v>3</v>
      </c>
      <c r="B5" s="106" t="s">
        <v>105</v>
      </c>
      <c r="C5" s="108" t="s">
        <v>106</v>
      </c>
      <c r="D5" s="60"/>
    </row>
    <row r="6" spans="1:4" ht="15" customHeight="1">
      <c r="A6" s="23">
        <v>4</v>
      </c>
      <c r="B6" s="57" t="s">
        <v>20</v>
      </c>
      <c r="C6" s="28" t="s">
        <v>21</v>
      </c>
      <c r="D6" s="66"/>
    </row>
    <row r="7" spans="1:4" ht="15" customHeight="1">
      <c r="A7" s="23">
        <v>5</v>
      </c>
      <c r="B7" s="57" t="s">
        <v>22</v>
      </c>
      <c r="C7" s="32" t="s">
        <v>92</v>
      </c>
      <c r="D7" s="66"/>
    </row>
    <row r="8" spans="1:4" s="15" customFormat="1" ht="15" customHeight="1">
      <c r="A8" s="23">
        <v>6</v>
      </c>
      <c r="B8" s="57" t="s">
        <v>57</v>
      </c>
      <c r="C8" s="32" t="s">
        <v>58</v>
      </c>
      <c r="D8" s="67"/>
    </row>
    <row r="9" spans="1:4" ht="15" customHeight="1">
      <c r="A9" s="23">
        <v>7</v>
      </c>
      <c r="B9" s="57" t="s">
        <v>23</v>
      </c>
      <c r="C9" s="28" t="s">
        <v>24</v>
      </c>
      <c r="D9" s="66"/>
    </row>
    <row r="10" spans="1:4" ht="15" customHeight="1">
      <c r="A10" s="23">
        <v>8</v>
      </c>
      <c r="B10" s="57" t="s">
        <v>48</v>
      </c>
      <c r="C10" s="28" t="s">
        <v>27</v>
      </c>
      <c r="D10" s="66"/>
    </row>
    <row r="11" spans="1:4" ht="15" customHeight="1">
      <c r="A11" s="23">
        <v>9</v>
      </c>
      <c r="B11" s="27" t="s">
        <v>49</v>
      </c>
      <c r="C11" s="28" t="s">
        <v>28</v>
      </c>
      <c r="D11" s="66"/>
    </row>
    <row r="12" spans="1:4" ht="15" customHeight="1">
      <c r="A12" s="23">
        <v>10</v>
      </c>
      <c r="B12" s="57" t="s">
        <v>59</v>
      </c>
      <c r="C12" s="28" t="s">
        <v>29</v>
      </c>
      <c r="D12" s="66"/>
    </row>
    <row r="13" spans="1:4" ht="15" customHeight="1">
      <c r="A13" s="23">
        <v>11</v>
      </c>
      <c r="B13" s="57" t="s">
        <v>30</v>
      </c>
      <c r="C13" s="28" t="s">
        <v>31</v>
      </c>
      <c r="D13" s="66"/>
    </row>
    <row r="14" spans="1:4" ht="15" customHeight="1">
      <c r="A14" s="23">
        <v>12</v>
      </c>
      <c r="B14" s="57" t="s">
        <v>32</v>
      </c>
      <c r="C14" s="28" t="s">
        <v>33</v>
      </c>
      <c r="D14" s="66"/>
    </row>
    <row r="15" spans="1:4" ht="15" customHeight="1">
      <c r="A15" s="23">
        <v>13</v>
      </c>
      <c r="B15" s="57" t="s">
        <v>36</v>
      </c>
      <c r="C15" s="28" t="s">
        <v>37</v>
      </c>
      <c r="D15" s="66"/>
    </row>
    <row r="16" spans="1:4" ht="15" customHeight="1">
      <c r="A16" s="23">
        <v>14</v>
      </c>
      <c r="B16" s="27" t="s">
        <v>38</v>
      </c>
      <c r="C16" s="28" t="s">
        <v>39</v>
      </c>
      <c r="D16" s="66"/>
    </row>
    <row r="17" spans="1:4" ht="15" customHeight="1">
      <c r="A17" s="23">
        <v>15</v>
      </c>
      <c r="B17" s="57" t="s">
        <v>40</v>
      </c>
      <c r="C17" s="28" t="s">
        <v>41</v>
      </c>
      <c r="D17" s="66"/>
    </row>
    <row r="18" spans="1:4" ht="15" customHeight="1">
      <c r="A18" s="23">
        <v>16</v>
      </c>
      <c r="B18" s="57" t="s">
        <v>42</v>
      </c>
      <c r="C18" s="28" t="s">
        <v>43</v>
      </c>
      <c r="D18" s="66"/>
    </row>
    <row r="19" spans="1:4" ht="15" customHeight="1">
      <c r="A19" s="23">
        <v>17</v>
      </c>
      <c r="B19" s="57" t="s">
        <v>44</v>
      </c>
      <c r="C19" s="28" t="s">
        <v>45</v>
      </c>
      <c r="D19" s="66"/>
    </row>
    <row r="20" spans="1:4" ht="15" customHeight="1">
      <c r="A20" s="23">
        <v>18</v>
      </c>
      <c r="B20" s="48" t="s">
        <v>99</v>
      </c>
      <c r="C20" s="49" t="s">
        <v>83</v>
      </c>
      <c r="D20" s="66"/>
    </row>
    <row r="21" spans="1:4" ht="18.75" customHeight="1">
      <c r="A21" s="95"/>
      <c r="B21" s="109"/>
      <c r="C21" s="110"/>
      <c r="D21" s="66"/>
    </row>
    <row r="22" spans="1:4" ht="19.5" customHeight="1">
      <c r="A22" s="66"/>
      <c r="B22" s="66"/>
      <c r="C22" s="66"/>
      <c r="D22" s="66"/>
    </row>
    <row r="23" spans="1:4" ht="19.5" customHeight="1">
      <c r="A23" s="66"/>
      <c r="B23" s="66"/>
      <c r="C23" s="66"/>
      <c r="D23" s="66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Mayakova</dc:creator>
  <cp:keywords/>
  <dc:description/>
  <cp:lastModifiedBy>yurfak2</cp:lastModifiedBy>
  <cp:lastPrinted>2011-09-13T13:17:20Z</cp:lastPrinted>
  <dcterms:created xsi:type="dcterms:W3CDTF">2009-11-13T07:45:27Z</dcterms:created>
  <dcterms:modified xsi:type="dcterms:W3CDTF">2013-10-15T11:14:38Z</dcterms:modified>
  <cp:category/>
  <cp:version/>
  <cp:contentType/>
  <cp:contentStatus/>
</cp:coreProperties>
</file>